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5521" windowWidth="8160" windowHeight="6750" tabRatio="673" activeTab="0"/>
  </bookViews>
  <sheets>
    <sheet name="Sheet1" sheetId="1" r:id="rId1"/>
    <sheet name="Sheet2" sheetId="2" r:id="rId2"/>
  </sheets>
  <definedNames>
    <definedName name="_xlnm.Print_Area" localSheetId="0">'Sheet1'!$A$1:$F$374</definedName>
  </definedNames>
  <calcPr fullCalcOnLoad="1"/>
</workbook>
</file>

<file path=xl/sharedStrings.xml><?xml version="1.0" encoding="utf-8"?>
<sst xmlns="http://schemas.openxmlformats.org/spreadsheetml/2006/main" count="1448" uniqueCount="452">
  <si>
    <t>거의 참석, 혹로는 안산, 인천, 서울 시내 많이 다님, 한국을 이해하는데 효과적이다.
다른 대학에 공부하는 친구들과 이야기 한다. 거기는 공부만 하고 여행제공은 없다. 국제학생이 한국에 대한 문화나 생활을 이해하고 향상하는 지에 고나해 상관하지 않는 것이다. 나는 KDI에서 매2주에 한번씩 필드트립을 간다고 말하는 것이 자랑스럽다.
매주 한곳에 찾아 간다. 이틀간 죽도록 공부하던 것을 잊고 떠난다.</t>
  </si>
  <si>
    <t>한국이 생각했던 것 보다 잘 산다.</t>
  </si>
  <si>
    <t>직접 한국에 와 봐야 알것 같다. 생활해 봐야한다. 영화 등 문화상품도 도움이 된다. 다양한 필드트립을 통해 한국문화를 흡수할 수 있다</t>
  </si>
  <si>
    <t>모든 활동이 긍정적인 이미지엿다. 부정적 이미지는 없다. 처음에 얘기했던 것 빼고</t>
  </si>
  <si>
    <t xml:space="preserve">문화가 비슷하다. 가족중심, 젊은 사람은 윗사람 공경. 아이들은 부모 공경, 학생은 스승공경.
가치,-도덕이론, 유교에 영향을 받았다. 그래서 매우 좋다.
결혼을 하더라도 서양인과 하는 것을 걱정하는 것이다. 결혼이 faithful이 바탕이 되어야 한다는 것도 비슷
</t>
  </si>
  <si>
    <t>한국의 어떤 이미지가 제일?</t>
  </si>
  <si>
    <t>특별히 없다. 다 좋다.</t>
  </si>
  <si>
    <t>매우 만족</t>
  </si>
  <si>
    <t>정보, 신문에서 자동화에 대한 이야기를 들었고, 티비나 그에서 얻은지식이다. GDP도 높다고</t>
  </si>
  <si>
    <t>생활비가 비싸다. High tech, 항상일본과비교하게 된다.
사회가 선진국이 되면서 개인주의적으로 변화</t>
  </si>
  <si>
    <t>한국은 처음이다. 휴식이 부족하고 열심히 일한다는 생각 밤문화가 있어 휴식이 부족 working hard party hard, 일본과 관계가 좀 이는데, 일본이 그러하다. 그래서 한국도 그렇다고 생각한다. 두나라는 별로 차이가 없다.</t>
  </si>
  <si>
    <t>경험. 나의 한국친구, 2년정도 한국에서 생활한 인도네시아친구들도 1달에 한번정도 만나는데, 정보를 교환한다.</t>
  </si>
  <si>
    <t>비슷, 느낌은 다르다. 그러나 인도네시아는 동양적, 전통적
한국은 자기가 하고싶은대로 한다. 일할때 지역이 멀면 따로 산다. 인도네시아는 비싸서 그럴수없다.
친구중 한명은 citibank에서 일하는데, 따로 명동에서 산다. 부모도 서울에 있는데 혼자사는것이 편하단다.</t>
  </si>
  <si>
    <t>한국은 처음 방문, 다른 나라로는 아랍쪽 여행한 적이 있다. 종교적인 이유로 사우디아라비아에 갔었다.
hard working, time fast 빨리빨리, high tech 나라 예전과 이미지가 바뀐 것은 그다지 없다.
High tech나 과학과 같은 긍정이미지는 계속 자라고 잇다.
한국 젊은이들은 정체성을 찾으려한다.
인도네시아- 다른 아시아 학생들은 복장, 영화, 음악, 우리문화를 대표한다.
한국- 동양이 아니라 서양의 정체성을 추구한다., free sex, 그래서 자신의 정체성을 찾지 못한다.</t>
  </si>
  <si>
    <t>호주나 일본 장학도 있었으나 한국 장학금이 처음 합격한 것이었다. 첫 admission.</t>
  </si>
  <si>
    <t>매우만족, 기술과학, 어떻게 나라를 발전시켰는지 배우는데 관심이 많다. 사회과학이 이렇게 발전한 것에 놀라웠다.</t>
  </si>
  <si>
    <t>가을학기를 제외하고 모두 열심히 참석, 가을학기는 금요일에 수업이 있어서 못감
교육과 별개로 매우 유용하다. 문화나 국가에 대해 더 알게 되기 때문에 양쪽다 중요
field trip을 제공 안해주면 혼자 할 것이다. 서울 외곽을 가는 것은 좋다. 홀로 하기 힘든 여행이기 때문이다. 하지만 표면적으로 만 보고 오는 것일 수 잇기 때문에 나중에 혼자 가기도 한다.</t>
  </si>
  <si>
    <t>여가시간/</t>
  </si>
  <si>
    <t>서울 관광, 교통이 잘 되어 있어 돌아다니기 좋다. Shopping하는 곳, 명동, 동대문, 인사동 등</t>
  </si>
  <si>
    <t>한국친구?</t>
  </si>
  <si>
    <t>아주 친한 친구는 없고, 그냥 친구는 10명이상? 외부에는 울릉도 독도 방문시 만났던 친구들..</t>
  </si>
  <si>
    <t>poor than reality?</t>
  </si>
  <si>
    <t>그렇다. 실은 좋은데..</t>
  </si>
  <si>
    <t>긍정 부정이미지에 대한 경험</t>
  </si>
  <si>
    <t>모든 트립에서 얻는다.
예를 들어 구로에서 길을 잃었는데 한국여자가 영어는 모르지만 지도를 보면서 알려줬다.
부정적 이미지는 없는 것 같다.</t>
  </si>
  <si>
    <t>work well?</t>
  </si>
  <si>
    <t>자연의 아름다음. 한국은 자연의 아름다움이 많다. 기술은 모든 나라가 거의 다 이루었다고 본다. 자연자원, 장소
정부는 높은 기술과 이런 자연의 아름다움을 잘 조화이루어야 한다. 특히 산. 그래서 정부는 더 발전시켜야 한다. 나는독도와 울릉도 산에 가봤다.</t>
  </si>
  <si>
    <t>any comments?</t>
  </si>
  <si>
    <t>한국에 대한 이미지는 젊은이들 빼고 다 좋다. 인도네시아 기사를 읽은적이 있다. 한국 젊은이들은 무엇을 하는가?가 제목이었다. 정체성을 잃었다. 고등생 범죄를 저지르고 있다. 학우를 때리고…
높은 지성과 도덕성을 가졌음에도 불구하고 이러한 super crime을 저지른다.
다른 것은 좋다. 인도네시아도 그러한 사례가 있지만, 그러나 인도네시아는 한국보다는 상대적으로 수입도 적고 인구도 많다. 한국은 돈도 많이 벌고 충분한데 왜???</t>
  </si>
  <si>
    <t>늙은 세대는 전통, 보수적 매우열심히 일하는 민족이라고 생각
젊은 세대는 한국과 일본이 크게 다르지 않다고 생각. 일본은 현대적, 패셔너블, 개발된 이미지</t>
  </si>
  <si>
    <t>많이 바뀌었다. 2000년 그때는 나도 한국에 대해 잘 몰랐다. 지금은 친구도 많이 생긱고 알기 시작햇다. 내가 생각했던 것보다 괜챃다. 정보는 예산분들에게 받았는데, 내가 한국사람들을 만나면서 아, 그렇지 않구나 라고 여겼다.</t>
  </si>
  <si>
    <t>발달되었다. 한국사람들은 친절하다. 하지만 처음에는 몰랐다. 왜냐하면, 태국사람은 처음보는 외국사람일 지라도 보고 웃으면 항상 웃는다
한국사람은 그게 안된다. 그래서 처음에는친절하다고 생각하지 않아싿. 한국사람들은 정말 열심히 일한다. 항상 일을 멈추지 않는다. 일찍 매우 늦게까지 나보다 2배는 열심히 하는 것 같다</t>
  </si>
  <si>
    <t>긍정이미지에 대한 경험</t>
  </si>
  <si>
    <t>말하고 친해지면 좋은 관계를 가지게 되면서 알았다. 거리에서는 별로 안친절햇다. 물론 여기가 대도시라 그럴 수도 있다. 길가다부딪쳐도 미안하다는 얘기를 안해서 왜 그러는지 이해가 안갔다. 한번은 내가 세게 쳤는데 나는미안하다하려고 돌아봤지만 안보고 가는 것이다. 그래서 아 이런거구나하고 생각했다. 그냥 일반적인 것이구나 라는 생각친구들도 같은 것을 불평햇다. 그래서 이러이런 거라고, 시간이 지나면 알게될거라고 했는데, 그들도 지내면서 깨달은 것 같다.</t>
  </si>
  <si>
    <t>5번 한국에 왔었음. 미국에서는 3년동안 석사과정을 위해 있었음. 이외 일본, 영국, 말레이시아, 캄보디아 등을 가 봄.한국, 중국, 일본의 차이를 나눌 수 없었다. 5-6년전 일본에 대해 많이 알기 시작했다. 일본 투자자가 늘었기 때문에 일본인들을 쉽게 만날 수 있었다. 한국사람들도 물론 코리아타운이 있기는 하지만, 그들끼리 살고 있어 일본인 만큼 아는게 없다. 한국은 요즘 태국 여행이 인기가 잇다. 그래서 한국사람들이 태국에 많이 간다. 그래서 요즘은 서로 안다.</t>
  </si>
  <si>
    <t>결정하기 전에 정보를 얻었다. 한국은 접근하기 어렵다. 대문에 알기를 원했다. 마음에 어떻게 민족주의가 형성될 수있었는지, 그래서 관심이 많았다. 그리고, 경제적으로도 많은 발전을 했다
그래서 한국에 대해 알고 싶었다. 어떻게 일하고 생각하는지, 지금은 많이 안다. 그런데 카피한다는 것이 어렵다. 한국의 personal이 열심히 일하는 스타일이기에 카피가 어렵다.</t>
  </si>
  <si>
    <t>처음 한국을 돌아다니면 긍정적 이미지를 가지기 어렵다. 지내면서 좀 더 이해하게 된다. 더 배우고 문화를 알고. 1년도 충분치는 않다. 아니 언어를 더 배우고 싶다. 현재는 공부로 어학을 배울 수 없다.</t>
  </si>
  <si>
    <t>해외 장학금?</t>
  </si>
  <si>
    <t>영국이나 일본이 동시에 장학이 제공되었더라도 하는 한국에서 공부했을 것이다. 왜냐하면 나는 이미 미국 석사를 가지고 있다. 그러한 유사한 발전현황이 아니라 다른 방식인 한국에서. 그들은 서양 여기는 동양이다. 우리는 유사한 점이 있다. 물론 너희가 우리보다 우수하지만.</t>
  </si>
  <si>
    <t>긍정적 이미지를 주는 데 좋은 도구다. 우리가 직접 볼 수 잇는 기회이다. 보면서 너희들이 무엇을 이루었는지, 하고 있는 지를 본다. 경험, 문화는 다르다.
모든 필드트립을 참석하지는 못했다. 유명한 곳은 나도 가본 곳이거나, 아니면 바빠서 혹은 내가 가려고 계획을 세워 놓은 곳이었기 때문에 
홀로 여행 설악산, 제주, 수원, 경기.대전 등</t>
  </si>
  <si>
    <t>경험, 한국친구들. 한국친구들이 한국에대한 첫 인상이었다. 웹사이트, 한국어 클래스에서 산업, 사람, 역사등을 배우고 웹사이트를 본다.</t>
  </si>
  <si>
    <t>그렇게 생각하지 않는다. 2000년전에는 그랬다. 그러나 2003년 이미 그때는 많은 정보가 있었다.</t>
  </si>
  <si>
    <t>Korea</t>
  </si>
  <si>
    <t>김치, 난 좋아해서 괜찮다. 태국은 티비스타, 드라마 같은 것을 이야기 할 것이다. 
괜찮은 전략인 것 같다. 인도네시아, 캄보디아, 말레이시아, 베트남, 최근 한국에대해 알게 되었는데, 그것이 드라마 때문이다. 첫이미지이고, 받아들이기 쉬운 것이다. 경제발전이나 이러한 논의는 학자 사이에서만 있다. 일반인들은 잘 모른다. 경제발전. 그래서 문확 ㅏㅌ은 것이 받아들이기 쉽다.</t>
  </si>
  <si>
    <t>america media?</t>
  </si>
  <si>
    <t>한국 이미지가 나쁘게만 보이지느 ㄴ않는지? 전혀그렇지 않다. 스트라이크는 한국, 태국에서는 일반적인 것이다. 물론 분단으로 인한 전쟁걱정은 있는데, 나한테는 그다지 크지 않다. 우리 부모세대는 두려워한다. 그들은 전쟁세대에 태어났기 때문에 그런 경험이 염려되지만, 나는 그런 경험이 없기 때문에 잘 모른다. 
한번은 차에서 민방위 훈련을 경험했다. 처음에 깜짝 놀랐다. 그래서 알았다. 한국은 계속 이러한 경계를 늦추지 않는다는 것을, 하지만 무섭지는 않ㄴ아싿. 그냥 깨닫게 된 정도의 느낌</t>
  </si>
  <si>
    <t>상당히 다르다. 태국사람은 게으르다. 서양에서 투자할 때 보통 좀더 발전된 곳에 하지만, 베트남을 선택한다. 그쪽 사람들이 기술이 좋아서. 하지만 태국은 게으르다.</t>
  </si>
  <si>
    <t>많으 ㄴ이미지를 가지고 있다고 생각. 경제각 강점이고, 김치, 문화 , 많은 나라가 경제에 좋은 이미지를 가지고 있다고 생각한다. 일본은 오랫동안 아시아 1인자의 자리, 중국은 매우빠른 성장, 그러나 지금 한국이 일본을 따라잡고 있다. 일본은 경제가 주춤하고 있고, 한국은 계속 성장하고 있기 때문이다. 그리고, 한국사람들은 열심히 일하고, 그런 것이 긍정적 이미지로 작용한다.</t>
  </si>
  <si>
    <t>아주 인상적인 무언가가 없다. 실제로 일본에는 특별한게 없는데, 후지산 그것뿐이다. 그런데 계속 간다. 편리하니까
한국도 교통이 편리해서 어디든지 갈 수 이다. 그러나 내가 중국간다면 거기는 홀로 돌아다니기 어렵다. 그래서 일본 한국을 간다. 투자자에게 인건비가 비싼 곳이기는 하지만, 기술이 좋고, 열심히 일하는것이 강점이다</t>
  </si>
  <si>
    <t>한국이미지</t>
  </si>
  <si>
    <t>나는 알고 있었던 것과 거의 동일하지만 한국에 와본 적이 없는 사람은 잘 모르겠다. 아마 실제보다 못하게 인식하고 있지 않을까?</t>
  </si>
  <si>
    <t>긍정적인 이미지를 주려면?</t>
  </si>
  <si>
    <t xml:space="preserve">영어 - 캠퍼스 내에서 일하는 사람이나 주변에서 일하는 사람이 일상적인 대화를 할 정도의 영어수준이 필요하다. 
Local perception for foreigner 처음에는 외국인에게 동등하게 인식할 줄 알았는데 지역에 따라 외국인을 다르게 인식하고 있다. 만약 미국에서 왔다면 존경스럽게 대하는데 못사는 나라에서 온 아시아, 캄보디아 사람들에게는 다르다. 뭐 괜찮은데 조금 다른 느낌을 준다.  </t>
  </si>
  <si>
    <t>work best</t>
  </si>
  <si>
    <t>friendly 1. 영어를 하게되면 짦은 기간 한국에 오는 사람에게도 좋은 인상을 줄 수 있을 듯 하다.
서울 - 외국인을 위한 벼룩시장을 하는데 이런활동이 이름을 높이는데 도움이 될 것이다. Local foreigners가 한자리에 모이는 기회를 가지게 되는 것이기 때문에 좋은 inprovement가 될 것이다.</t>
  </si>
  <si>
    <t>유사점</t>
  </si>
  <si>
    <t>아시아 사람, 생김새, 미국이나 다른나라보다 가깝다는 것</t>
  </si>
  <si>
    <t>missiounary action</t>
  </si>
  <si>
    <t>선교활동을 통해 기독교 정신을 캄보디아 내에 알리는데 도움을 주지만 캄보디아에 큰 도움이 되지는 못한다. 같은 활동으로 좀 더 규모있게 하면 좋을 것 같다. 예를 들면 대학생 그룹이 캄보디아에 오고, 캄보디아 대학생과 교류가 있으면 좋을텐데 지금은 그렇게 크지 않다. 
그런 활동이 진행되면 캄보디아 사람은 "아! 나 한국친구 있어" 매우 좋은 이미지가 생기게 될 것이다.
관광, 투자</t>
  </si>
  <si>
    <t>첫 이미지</t>
  </si>
  <si>
    <t>현재이미지</t>
  </si>
  <si>
    <t>한국에 머문 기간</t>
  </si>
  <si>
    <t>2004년 11월 15일에 한국에 와서 생활시작 3년 2days</t>
  </si>
  <si>
    <t xml:space="preserve">한국을 잘 몰았다 한국 드라마, 패션, 아리랑 TV를 통해 한국은 캄보디아 보다 선진국이고 발전한 곳이라고 생각했다. 
아빠나 다른 사람은 특히 남쪽이 북쪽보다 잘 하고 있다고 이야기했다. 그래서 한국에 대해 알고 있었다. 캄보디아 사람들 중 도시에 사는 사람들은 한국에 대해 안다. 캄보디아는 개도국이고, 도시는 인터넷, 뉴스에 접근 할 수 있다. 그러나 시골 사람들은 주변에 있는 태국조차 우리보다 잘 산다는 것을 잘 모른다. 
2003년 man power 기업이 가난한 사람을 돕기위해 훈련생을 선발해서 시골 사람들이 여기에 지우너한다. 그래도 지금은 이미 남한은 유명하다. 농사일은 물론이고 낮은 임금으로 일하는 것 보다높은 임금.
난 학교다닐 때 부터 그런 일을 도왔다. 한국으로 오는 정보를 달라는 전화를 많이 받는다. 드라마, 영화, 프로그램은 못보지만 취업때문에 안다.    </t>
  </si>
  <si>
    <t>한국은 서구화 되어 있다. 미국으로 부터의 역사, 모든 사람이 영어를 잘 할 것이라고 생각했고 부정적인 이미지도 없었다.</t>
  </si>
  <si>
    <t>마켓에 무얼 사러갈 때 영어를 못하는 것을 보고 놀랐다. 기반 시설에 놀랐다. 고속도로, 교통 같은 것은 유럽의 몇몇 나라 보다도 좋다. 거의 모든 것이 완벽하지만 사실 어떨때는 매우 친절하지만 어떨때는 공격적이다. 
예) 마켓에서 옷을 보다가 질문을 했더니 팔고싶지 않으니 가라고 했다. Go go</t>
  </si>
  <si>
    <t>WORD Korea</t>
  </si>
  <si>
    <t xml:space="preserve">우리나라 발음으로는 꼬레다. 북한과 관계가 좋았다. 그래서 남북이 분단되어있는지 몰랐다. 그냥 나쁜 이미지는 없다.
김치-사스때 한국은 사스가 없었는데 이유가 김치라고 들었다. 매운음식이라고 들었고 감기도 잘 안걸리게 몸에 좋다고했다. 그래서 나도 김치를 먹어보았다. 지금은 김치를 사서 친척에게 보낸다. 국무총리와 대신에게도 보내고 그들은 매우 좋아한다. 
한 연설에서 우리가족은 김치를 좋아한다고 한 적도 있다. 처음에는 냄새와 맛이 매우 불펀했다. 매운 맛이 칠리와는 조금 다르다. 너희의 빨간 고추를 이용한다.그래서 목에 매운 것이 걸리지 않도록 조심해서 먹어야 한다. 생선이랑 고기랑 같이 매일 2~3 조각씩 먹었다.  </t>
  </si>
  <si>
    <t>없다. 한국은 산업사회 캄보디아는 70%
80%가 농부 인건비가 싸요.</t>
  </si>
  <si>
    <t>이미지가 바뀌었는가?</t>
  </si>
  <si>
    <t xml:space="preserve">영어 - 그래도 많이 향상되긴 했다. Discount no. 좀 더 편하게 느껴진다. 지금은 친구도 있고 그래서 기쁘다. </t>
  </si>
  <si>
    <t>유럽에서 3개월 있었던 것이 가장 길었는데 여기에서는 10개월을 지냈다. 내가 생각했던 것 보다는 잘 살고 발달됐다. 특히 서울은 아주큰 도시이다. 수원같은 곳도 등도 많고 상점도 많다. 그냥 발전했다고 생각헸는데 와서 보니 매우 발전된 곳이었다. 예전에는 캄보디아와 비슷했는데, 물론 조금 빨리 발전하기 시작했으나 지금은 많은 차이가 난다.
매우 환경이 깨끗하다. 캄보디아는 지저분하고 냄새가 난다. 교통체증이 심하다.한국은 쓰레기를 버리지 않고, 침도안 뱉는다. 매우 친근하다. 
교육이 잘 되고 발전되었는 줄은알았지만, 와서 보니 지옥같다. 캄보디아도 공부는 하고 몇몇은 한구사람처럼 많이한다.한 5%정도. 많이 사람들이 미친듯이 공부하는 것이 질투심이 든다. 나도캄보디아에선 똑똑하게 공부했는데, 그렇게 열심히 하지는 않았다. 기말고사가 있으면 그전날 하루정도소요했다. 그러나 여기서는 그럴 수 없다. 미국에 비해도 매우 대단하다.</t>
  </si>
  <si>
    <t xml:space="preserve">영국이나 독일에서 동일한 장학금을 받았다면 그 곳에 갔을 것이다. 언어 문제도 있고 
네덜란드에도 지원을 해봤다. </t>
  </si>
  <si>
    <t>일본이 더 많은 장학금을 제시했다. 일본에 관심이 더 많았다. 유럽&gt;한국</t>
  </si>
  <si>
    <t xml:space="preserve">기회가 있었다면 UK, USA등 다른 나라에 갔을 것이다. High education comunittion을 믿기 때문이다. 처음에는 최후의 선택이었지만 지금은 생각이 바뀌었다. 
캐나다, 스웨덴, 파키스탄에서는 학생모집을 위해 세미나 같은 것을 여는데 한국은 들어보지 못했다. 많은 파키스탄 인도학생들은 Self supporter인 경우가 많다. </t>
  </si>
  <si>
    <t>장학금 때문. 공부도 하고, 살기도 하고, 돈도 준다. 공부하기 좋다.
영국은 등록금만 제공하고, 석사과정이 일년인데, 논문작성까지 포함되어 있다. 생활비는 벌어야할텐데 공부하는 시간이 없을 것 같아 그만두었다. 미국같은 곳의 장학금을 기다릴 수 있었지만, 내게는 급했다. 내가 남자라면 기다렸을 지도 모르지만 여자라 결혼도 해야하고 해서 시간이 없다.</t>
  </si>
  <si>
    <t>한국의 경제발전에 대해 보다 놀랐다. 
Japanese miracle 일본은 기술적으로 기반이 잡혀있는 가운데 발전을 이룩했다.
60년대는 페루보다 못사는 나라였다. 그런데 지금 zero 에서 지금의 경제를 이룩했다.
People 전통적이고 보수적이라고 생각했다. 복장,미니스커트, 현대적이라고 생각
연장자를 공경한다고 생각했는데 현재는 그러한 전통을 잊어가는것 같다
지하철, 연장자에게 자리양보 안함, 여자가 남자에게 무언가를 더 서비스 하려고 한다.
Class dinner, beer,모든 학생에게 먼저 서비스 하려고 한다, 하지만 우리나라는 안그런다.
길에서 쳐놓고 사과도 안하고, 침을 거리에서 뱉는다.
hug,kiss,culture
아저씨 매우 쉽게 화를 낸다. 알아듣지 못하는데 화를 낸다
모두 친절해서 쉽게 친해질수 있다. trust 신뢰한다
hard working,(in the school 친구 매우 열심히 일한다. 한국 남친도 열심히 일한다고 생각)
balance 문제 (time to love, time to work, time to…) 안좋은것 같다
가장 중요한것은 신뢰이다. 쉽게 잊어버린다 peru에서는 노트북에 chain을 달았었다. 몇달후 안가져 간다는 것을 알았다. 지갑도 엉덩이에 둔다. 아무도 훔쳐가지 않는다는것을 믿는다.
점심 식사비는 보통 연장자가 낸다. 다음에는 내가 내려고 했으나 계속 같은 상황 반복
중국에 갔을때 지갑을 잊어버렸다. 이뉴는 나의 국가에 있다 갔으면, 그런일이 없었을텐데 7개월 한국에 있다가서 한국에 적응해 있덨던 것이다. 
크리스찬 한국에 크리스찬 많다. 기숙사에 많은 학생이 크리스찬 
positive 비난한다. 정치가를 비난한다 
ex) 총기난사사건설명,한국사람도 같이 같은 한국사람으로써 죄의식을 느낀다. 동종의식을 느낀다.페루는 백인,황인종,흑인등 다양해서 그런걸 안느끼는것 같다. 정체성,동일성을 느끼기에 가능한것이다</t>
  </si>
  <si>
    <t>trip, education good, business 아직 business community, 경영인 별로 없음</t>
  </si>
  <si>
    <t>언어, 무슬림 문화 이해, 기업이미지가 국가 이미지이므로 기업이미지가 좋으면 국가이미지가 좋아짐, good channel, 
인간 대 인간이 진짜 정보라고 생각된다. 미디어는 항상 좋은 이미지를 주지는 않는다. 미국의 경우 특히 그렇다. 어느 나라에 대해 알고싶다면 미디어를 믿지 않는 것이 좋다. 그건 좋은 방법이 아니라고 생각이 된다. 한국사람을 많이 만나는 기회가 없었지 때분에 정보도 없다. 한국사람도 미국만이 아니라 다른 곳으로 가는 것도 필요하다. 한국인은 아시아 서쪽에 있는 파키스탄의 위치도 잘 알지 못하고 팔레스타인과 혼동하기 까지 한다.
scholarship</t>
  </si>
  <si>
    <t xml:space="preserve">이집트는 한국을 잘모른다. 먼거리, 한국 상품은 중국보다 낫다. 
1. 일본 2. 한국 3. 중국
모바일 1. 노키아 2. 삼성 
현대는 이집트에서 유명하고 내 가족의 대부분은 현대차를 가지고 있다. </t>
  </si>
  <si>
    <t xml:space="preserve">겨울연가를 보고 한국에 좋은 감정을 가졌다. 전통문화를 중시하고 어른을 공경하는 것은 이집트와 유사하고, 사랑의 의미, 식민지, effective impact 배역이 매우 매력적이고 그런 사람과 결혼하고 싶어한다. 드라마 같은 것이 많은 영향을 준다. </t>
  </si>
  <si>
    <t xml:space="preserve">한국에 대한 이미지가 바뀐 것이 아니라 더해진 것이다. 왜냐면 한국에 대한 확실한 이미지가 없었다. Shy male 외국인에게 다가가고 친해지는 것에 익숙치 않아 hard worker, 시간을 매우 효율적으로 사용(value of time) try to do well 다른사람에 대해 알려고 한다. 처음 친해지기는 어려우나 친해지면 무척 가까워진다. 좀 더 개방적이어야 한다.impact of accupation?
과음문화(술이 없어도 친해질 수 있는데 술이 없으면 잘 친해지지 않는다고 생각한다.)
자연환경(nature)이 매우 인상적 자연은 스스로 된 것이 아니라 한국사람들이 만들었다고 생각한다. hard working have a good 빨리빨리. 다가가면 친해진다. </t>
  </si>
  <si>
    <t>첫 외국방문은?</t>
  </si>
  <si>
    <t xml:space="preserve">오멘, 이것이 첫 해외 방문 아주 즐거운 방문. </t>
  </si>
  <si>
    <t xml:space="preserve">2005년 졸업하고 1년정도 일을 하면서 석사과정을 하고 있었는데 학교로 scholarship 관련해서 오게됨
1. 아시아가 서방보다 안전하다고 생각
2. 빠른 경제성장, 어떻게 기적을 이루었는지 보고 싶었다.
3. 드라마를 보고 사회가 내가 지내기에 편할 것이라고 판단
4. scholarship </t>
  </si>
  <si>
    <t xml:space="preserve">100% 만족하지는 않는다. 한국에 대해 더 배우고 싶었다. 어떤것은 이론, 어떤것은 case study는 USA에 온것이 많다. 그냥 이론, 실제- USA
한국에 대해 배우고 싶으면 ~KOREAN~ 를 배워야 한다. 다른 교과목에서는 미국 사례다.
&lt;다른 활동에 대한 만족&gt;
field trip(학교의 이벤트)이 매우 좋다, 한국을 보고 이해하는데 도움을 준다. 
교수와 친교의 기회가 되고 거의 모든 field trip이 친근한 환경이다. </t>
  </si>
  <si>
    <t>제주도 - 매우 좋은 기억이었고 아름답다.</t>
  </si>
  <si>
    <t>서울내 temple, screte garden, 롯데월드, 여의도 공원, 서울랜드, 서울타워</t>
  </si>
  <si>
    <t>영어를 몰라 가르쳐 주기를 꺼리기도 한다.
택시 운전사- 어디가냐고 물어보면 안다고 하고 모르는 길로 간다. 
Hair shop</t>
  </si>
  <si>
    <t>자연</t>
  </si>
  <si>
    <t>기타내용</t>
  </si>
  <si>
    <t>어떻게 좋은 이미지를 줄 수 있을까?</t>
  </si>
  <si>
    <t>1. 드라마 시리즈 - 좋은 이미지를 줄 수 있다. 
2. studing Korea - market publicizy</t>
  </si>
  <si>
    <t xml:space="preserve">같은 sholarship이면 일본을 갔을 것이다. 
젊은이 들도 한국의 집에 왔었다. 본인들이 즐기지 않아도 서구식이 되어있어도 내면에는 한국의 가치를 품고 있는 것 같다. 
친구나 교수등 다른 사람들고 유럽, 미국, 일본으로 가기를 권장했다. </t>
  </si>
  <si>
    <t>scholarship을 더 주면 관심있어 할 것이다. 
학생의 구성이 다양한 것이 중요.</t>
  </si>
  <si>
    <t xml:space="preserve">한국에 대한 논문을 쓰려고 하는데 자료가 모두 한국어라 어렵다. Local public investment system - 연구중 공부, business trip 멋지다. 
공항에서 "안녕하세요"라고 하면 매우 놀라고 좋아한다. 한국어 하면 한국사람들이 좋아해 공부하고 있다. 이집트에 가면 쓸일이 없겠지만.. 
한국 멀다. 13시간 걸림, 공부, 즐기는 것
strenght safety warming society indiridualiste 미국은 개인주의적 사회 
field trip은 제일 좋아하는 부분, 젊은 사람들이 서로 알기 편하고 좋다. </t>
  </si>
  <si>
    <t xml:space="preserve">한국에 대해 좋은 이미지를 가지고 있음 네팔은 개도국으로 한국이 네팔을 지원하여 여러분야에서 발전하도록 도와주고 기회도 많이 제공해 준다. 5,000명 정도가 한국에서 근무한다. 네팔에서는 한국의 미지지가 좋다. 이유는 1. glomate 2. 취업의 기회제공 3. 정부에 도움을 준다.-교육제공등
4. IT및 정보분야 관련 개발을 돕는다. </t>
  </si>
  <si>
    <t>한국이 다른나라보다 좋은 점</t>
  </si>
  <si>
    <t xml:space="preserve">한국 교육 시스템은 미국을 많이 닮아있다 . 교육이 advanaed 되어있다. 
실제와 이론이 잘 혼합되어 있고 세계환경을 바꾸려고도 노력한다. </t>
  </si>
  <si>
    <t>development</t>
  </si>
  <si>
    <t xml:space="preserve">미국 입학안하고 scholarship이 없다면 안간다. </t>
  </si>
  <si>
    <t xml:space="preserve">Technology &amp; Education tech 없이는 지금 사회가 이렇게 발전되지 않았을 것이다.  </t>
  </si>
  <si>
    <t>한국의 힘</t>
  </si>
  <si>
    <t>scholarship 제공</t>
  </si>
  <si>
    <t xml:space="preserve">인도 -붐바이에 일하는 친척들이 있어서 </t>
  </si>
  <si>
    <t>그렇게 생각하는 이유는?</t>
  </si>
  <si>
    <t>한국은 어디를 가나 그렇다, 마켓, 식당</t>
  </si>
  <si>
    <t xml:space="preserve">직장을 잡을때 미국, 영국, 호주, 일본, 한국 중 한국은 상대적으로 생활비가 적게 들기 때문에 각광받고 있으면 네팔 사람들 중 500명 정도가 한국에서 수학 중이다. 대부분 미국 영국, 호주등을 선호하지만 나중에 알았는데 한국교육은 매우 매력적이다.  
정부가 더 투명하다. </t>
  </si>
  <si>
    <t xml:space="preserve">한국에 와서 한국에 대해 매우 자세히 알기 때문에 전에도 한국에 대해 긍정적이었으나 그 생각이 더욱 굳어졌다. 누구나 한국을 방문한다면 긍정적 이미지로 바뀔 것이다. </t>
  </si>
  <si>
    <t>없다.</t>
  </si>
  <si>
    <t xml:space="preserve">친절, 성실, 정직, 평화 어디를 어떻게 가는지 물어보면 진실하게 알려준다. </t>
  </si>
  <si>
    <t xml:space="preserve">물론 만족한다. 
Teaaching method IT practical, KDIschool events 모든 프로그램에 참가 
특히 외국인에게 매우 중요하다 외국인이 혼자 다닐 수 없는 곳, 한국 문화 , 산업을 배울 수 있다. 한국의 다른 곳을 볼 수 있다. </t>
  </si>
  <si>
    <t xml:space="preserve">서울은 많이 다녀봤다. </t>
  </si>
  <si>
    <t>외부친구는 없고 내부에는 class mates</t>
  </si>
  <si>
    <t>한국에 대한 정보는 어디서?</t>
  </si>
  <si>
    <t xml:space="preserve">양 한국 national 한국이 반으로 나위어 있는 것, 한국사람은 한국의 미래에 대해 걱정한다. 발전했다. 전통, 문화는 외국에서 family condddition 핵가족화, 왜 부모를 보살펴야 하는지? 지게 계속되면.. </t>
  </si>
  <si>
    <t xml:space="preserve">한국에 오기전에는 laber maket KOICA사람으로 부터 들었다. 그 직원이 네팔에서 프로그램에 초청해서 한국에 대한 정보를 주었다. 현재는 교수로 부터 얻는데 나쁜것은 나쁜것 그대로 실제 한국을 보여준다. </t>
  </si>
  <si>
    <t xml:space="preserve">배운 사람들은 한국은 매우 빨리 발전했다고 알고 있지만 일반 사람들은 잘 모르고 있다. 기업은 한국에서 왔다고 알고있다. 삼성이 유명하고 현대 중공업이 잘 알려져 있다.  
중국 일본과 방글라데시는 좋은 관계를 유지하고 있지만 한국은 잘 모른다. 
방글라 데시에는 한국 사람이 그리 많지 않고 정부에 의해서 기업들이 지원하는 경제 자유구역을 만들려고 한다. 그중 한국 기업만 들어가는 자유구역을 짓고있다. 이것은 prdivaste sector 한국인과 방글라데시인의 교류가 별로 없어서 잘 몰랐다. </t>
  </si>
  <si>
    <t xml:space="preserve">일본이 더 많다. </t>
  </si>
  <si>
    <t>30정부 일본에 대한 aduatisement eeach year 그 외에도 많이 있다. 
몸부쉬 일본 sholarship유명</t>
  </si>
  <si>
    <t xml:space="preserve">한국에는 처음 방문했는데 발전된 나라이다.
독일과 UK, 두바이, 태국을 방문해 보았다.  
지방에 내려가며 깜짝 놀랐다. 터널을 지나면서 얼마나 많은 사람이 얼마나 많은 노력을 했는지에 대해 생각했다. 대구, 부산 내려갈때 약 15개는 지난 것 같다. 
정부에서는 한국을 국제화 하기위해 노력한다. 외국인이 많은데 유럽같진 않다. 정부가 많이 노력하고 있다고 판단되지만 외국인이 길 잃기가 쉽다. 
시청에 의해 조직된 프로그램인 Mud festival에 참가했는데 국제화 하려고 노력한다는 느낌을 받았다. 
한국은 문화, 언어, 행동등 스스로 발전하기 위해 노력하고 매우 열심히 일한다. 한국 친구들은 study를 위해  Chamber에서 하루를 꼬박새기도 한다.  </t>
  </si>
  <si>
    <t>1. Master degree 2. 한국은 방글라데시보다 발전한 곳이다.</t>
  </si>
  <si>
    <t xml:space="preserve">방글라 데시에서는 Middle east, 유럽, 미국을 동경하고 많이 간다. 
다른 곳에 간다면 아마 독일에 갔겠지만 기회가 있을때 도전하지 않았다. 아시아보다 유럽을 선호하는데 유럽에 Uk- 친척들이 많이 살기도 하고 영어를 배우고 싶기 때문이기도 하다. </t>
  </si>
  <si>
    <t>한국의 강점</t>
  </si>
  <si>
    <t xml:space="preserve">만족한다. 나는 이미 Master가 있다. 내가 가진 Master degree는 자국에서 취업하기에 좋은 학위다. 하지만 일을 하면서 학위와 직장과는 관련이 적다고 판단했다. 
나는 정부에서 일하고 있어 항상 경제발전에 관심이 많은데 물리학을 전공했다. 한국에서 배운 교육은 내 실제 업무에 도움을 줄 수 있다. </t>
  </si>
  <si>
    <t xml:space="preserve">모두 참석할 수는 없었지만 많이 참여했는데 정확한 수치는 기억하지 못한다. </t>
  </si>
  <si>
    <t xml:space="preserve">혼자서도 많이 간다. 주로 공부를 하지만 가끔은 관광을 한다. </t>
  </si>
  <si>
    <t>classmates 40~80</t>
  </si>
  <si>
    <t>Study, business, travel</t>
  </si>
  <si>
    <t xml:space="preserve">오기전 한국음식에 대한 두려움이 있었으나 부정적인 이미지라고 할 수는 없다. /실업문제
한국어를 모르는 것이 장애물이 되기도 한다. 내가 어디를 가거마 뭔하는것이 있을때 표현하기 힘들고 이발소에 가서 머리스타일을 얘기할때도 어렵다. </t>
  </si>
  <si>
    <t>외국인이 생각하는 한국의 이미지가 
실제보다 못하다고 생각하는가?</t>
  </si>
  <si>
    <t xml:space="preserve">방글라데시에서는 그렇다 한국에 대한 정보가 없다. 잘 안다면 무건가를 계획하기가 좋을텐데.. </t>
  </si>
  <si>
    <t xml:space="preserve">한국에 대한 정보는 친구들이나 책으로 부터 얻고있다. 
많은 장소 를 방문했던 것도 영향을 주었다. </t>
  </si>
  <si>
    <t xml:space="preserve">KDI가 좋은데 다른 학교들도 이와 동일한 교육시스템인지는 모르겠다. 
몇가지 아쉬운 점은 1. 시간이 짧고 2. 한국 정부 시스템을 볼 수 있으면 내 지식향상에 도움이 될 것 같다. 
배우면 어떤 한 분야에 전문가가 되어야 한다고 생각한다. 그런데 나는 아직 어떤 분야에도 전문가라는 생각이 안든다. 전문가가 된다는 것은 매우 중요한다. 
그 문제를 해결하기 위해서는 상담이 활성화 되어야 한다. 
교과목을 선택할 기회가 많은데 학생들은 보통 쉬운 교과목을 선택하려는 경향이 강하다 그런 것들은 보통 각기 다른 분야의 소개 교과목이다. 그것을 상담해주면서 교과목을 선택하여 들으라고 하면 그렇게 할 것이다. 
Trade의 전문가가 되고 싶다하면, Trade에 관련과목을 다 들으라고 할 수 있고, 학생도 그렇게 할 것이다. 나의 경우 Trade course 들었으나 개관 course. FTA course를 안들었기 때문에 trade에 대해 그렇게 잘 알지 못한다. move important is practical.
그런 전문적인 지식을 가지기 위해서는 3년정도의 시간만 가지고도 효과적이지 않다. 맍은 것을 관리해야 할 것이다. 1년 공부를 하고 1년에 2~3개월은 Trade에 관련된 사람과 붙어있어 보는 것 등..  </t>
  </si>
  <si>
    <t>경제발전(짧은 기간에 많은 발전이 있었다.)</t>
  </si>
  <si>
    <t>나 스스로가 이미 외교관이 되었다. 친구한명이 한국에 지원하도록 권했다. 그 친구도 다른 나라에 많이 지원을 했었는데 그가 한국에 온다면 이건 매우 좋은 기회이다. 
1. 많은 학생이 올 수 있다. 
2. 이미지 개선을 위해 한국 정부가 Project를 해볼 수 있다. 여기 오기전 삼성과 LG를 중국기업이라 생각했었다. 정부는 관계개선을 위해 활동할 수 있다. 
family attachment(학생들에게 한국 가정을 보여주어 한국의 실생활을 보여주는 것)
korean roommate, mentor, advison for foreign students</t>
  </si>
  <si>
    <t xml:space="preserve">한국과 자국과의 유사점 </t>
  </si>
  <si>
    <t xml:space="preserve">value 가치기준, familu oriented, language grammer </t>
  </si>
  <si>
    <t xml:space="preserve">한국을 잘 모르는데 월트컵 이후 알게 되었다. 그러나 여전히 어떤 사람은 한국이 어띳는지도 모른다. 정보가 별로 없다. 한국에 대해 아는 사람은 월드컵 이후 한국은 매우 잘 발전되었고, 그것도 빨리 나쁜이미지는 들어본 적이 없다. 한국 기업은 현대, 기아, 삼성에 대해 알고 있는데 한국이 원산지임을 알고 있었는지는 확실치 않다. 여기 오기전 한국의 이미지는 거의 다른 국민들과 같지만 한국에서 공부한 친구가 있어서 한국은 매우 좋다고 했다. 그 친구가 얘기해 주기 전까지 한국이 그렇게 발전된 나라라고는 생각한 적이 없다. </t>
  </si>
  <si>
    <t xml:space="preserve">무척 놀랐다. 돌아다니면서 기반 산업이 잘 되어있다고 느꼈다. 영국도 가봤지만 서비스, 기반사업, 기타등등이 영국과 유사하다 중국 미국 뉴욕을 가봤는데 교통도 비슷하지만 한국이 가장 안전하다는 것이 좋다. 내가 생각하기에는 세계에서 가장 안전한것 같다. 소리 지르거나 도둑이 없는 것 같다. </t>
  </si>
  <si>
    <t>어디서 긍정적인 이미지를 받았나?</t>
  </si>
  <si>
    <t>한국은 매우 조용하다. 한국사람은 먼저 말을 걸지 않는다. 도와주려고 하지만 먼저 얘기를 하지는 않는다 아마도 영어때문인 듯.. 
지금은 친구가 얘기한것인 사실인지 확인하는 단계이다. 탄자니아와 한국은 처음에 경제가 비슷했지만 지금은 한국이 많이 성장했다.</t>
  </si>
  <si>
    <t>hard, working people 남을 정말 도와주고 싶어한다.</t>
  </si>
  <si>
    <t>방문했던 국가</t>
  </si>
  <si>
    <t xml:space="preserve">독일 스위스 우간다. </t>
  </si>
  <si>
    <t>한국이 다른나라와 다른점</t>
  </si>
  <si>
    <t>문화가 다르다. 발전은 다른 선진국과 거의 동일하다. 기반산업에서는 영구보다 괜찮다고 느낀 적도 있다. 영국은 발전된지 오래되어 그렇기도 하지만 전통을 지키고 있는 것이 독특하고 고궁방문, 추석을 지내는 것</t>
  </si>
  <si>
    <t xml:space="preserve"> 기회를 받았을때 한국에 대하여 알고 싶었다, 그렇게 열심이지 않았다, 미국에서 공부하고 싶다거나 한국대학에서 공부하고싶다거나 기회가 왔다. 내 지도교수가 KDI Alumini였다. 장춘 지도교수가 추천하라는 이메일을 받았고 나를 추천했다. 보람이 있었다. 1년이 너무 빠르게 지나갔다.
모든 사람이 같은 질문을 한다. 난 한국어 전공이 아니라 영어전공이기 때문에 그 사람들은 내가 미국이나 유럽으로 가야 한다고 생각한다. 한국이 아니라 난 그때 결심했다. 한국으로 오기로 한국어를 배우고 있었다.
한국어를 배우기에도 유리하다고 판단했다.
그리고 나는 한국이나 일본보다 서양문화에 더 익숙하다.
그래서 궁금했다. 그래서 왔다.
내가 미국에 갔으면 그냥 같았을 거다. 매우 익숙하고 영화, 공부, 연구...</t>
  </si>
  <si>
    <t>여기서 배운 것에 만족?</t>
  </si>
  <si>
    <t>아주 만족. 사실 2주내 떠날거다. 하지만 떠나고 싶지 않다. 여기 너무 편하다. 여기 머무르고 싶다. 친구도 많고, 기술이 발달되어 너무 편하다.</t>
  </si>
  <si>
    <t>교육</t>
  </si>
  <si>
    <t>Promotion에 대해서도 놀랐다. 정부가 하는 것
IFC매우 중요한 채널. 왜 우리가 여기 있나 한국 문화와 친구해졌다.
우리는 학교에 머물러 있고 한국에서 일을 하지 않는다.
여전히 impression이 완전하지는 않다.
주요한 것을 얻었다. 한국 사람을 사랑하고 일상생활에서 충분하지는 않다.
하지만 2년은 똑같을 것이다. 우리는 거의 모든 도시를 돌았다.
2년차에는 거의 끝날거다.
Short term program 1~2주는 너무 짧다.
학교가 스케줄을 짜도 예를 들어 처음 왔을때 서울시티투어같은 것을 했지만 우리는 한국 문화에 대해서 모른다 한국경치...
1~2달간은 한국을 탐색해야 한다. 우리 스스로 항상 한국 친구들을 통해서가 아니라 이것이 개인적 경험</t>
  </si>
  <si>
    <t>field trip?</t>
  </si>
  <si>
    <t>거의 모두 참석
나 혼자는 잘 안간다. 이태원도 롯데마트도 안나가 봤다.
아마 서울의 선진적인 거에 관심이 없다. 난 문화 역사적인것에 관심이 있다.
그래서 학교의 field trip을 열심히 참석하는 것 같다.</t>
  </si>
  <si>
    <t>시간있을때?</t>
  </si>
  <si>
    <t>공부, field trip by학교, IFC거의 찬다. 광화문, 코엑스 친구가 초청했을때 컨퍼런스 있을때</t>
  </si>
  <si>
    <t>biggest sourse?</t>
  </si>
  <si>
    <t>한국사람, internet없음, field trip, class, 한국어, Main field trip, field trip없이는 충분치 않다.
타대학 exchange student와 이야기 해보면 그들은 우리처럼 운이 좋지 않다.
하지만 거기도 한국학생이 많고 외국학생이 적다.
그래서 그들은 한국 학생을 접해야 한다.
그래서 한국 학생과 우리보다 더 접한다.</t>
  </si>
  <si>
    <t>그럼 그학생들은 한국에 대해 좋은이미지를 가지고 있는가?</t>
  </si>
  <si>
    <t>우리만큼은 아니다 난 정말 KDI에서 공부한 것에 매우 만족하고 있다. 나가지도 않고 그래서 개인적 감정경험은 별로 없다.
그들은 친구들을 가지고 있고 친구는 모두 동일하지 않다. 서로 안좋은 일도 있고 개인적으로 좋지 않은 경험이 있기도 하고 일반적으로 그렇다.</t>
  </si>
  <si>
    <t>KDI는 정부로 부터 많은 지원을 받고 있고 기여하고 촉진장려한다.
나는 여기서 일을 잡아보려고 했는데 그때 알았다. 외국인에게 열린 사회가 아니라는 것을 모든 곳은 한국어로 되어 있다. 아직 내 한국어는 서툴다 여기는 외국 학생이 많아서 공부를 위한 동기가 안 생긴다. 영어는 한국인 만큼 유창하지 않다. 그래서 여기서 일잡는 것을 포기했다. 웹사이트는 정보를 주기에 중요하다. 한국은 거의 한국어다 매우 어렵다.
영어가 있기도 하다. 하지만 완전하지는 ㅇ낳다. 중국이랑 똑같다. 중국에도 중국어 사이트다. 영어 사이트가 동일하지는 않다.</t>
  </si>
  <si>
    <t>Poor?</t>
  </si>
  <si>
    <t>그렇지게 생각하지 않는다.
한국에 오기전에 잘 모르기는 했지만 내 한국에 대한 이미지는 한국에서 쌓은 것이다.
중국내 한국의 이미지 촉진 활동에 대한 잘 모른다.
그냥 여행사업 공식적인 국가 문화 교환이 없는 것 같다.
China-French Year, China-Russia Year but no China-Korea year
하지만 드라마는 매우 중요 나도 좋아하지만 몇몇 내 친구들은 한국 드라마와 배우들을 미치도록 좋아한다.</t>
  </si>
  <si>
    <t>다른경험은?</t>
  </si>
  <si>
    <t>모든곳에서 서비스 질과 상냥함이 너무 좋다. 은행, 서비스하는 곳 매우 따뜻하다. 도움을 요청하기도 하지만  매우 적극적으로 도와주려고 제안하기도 한다.</t>
  </si>
  <si>
    <t>Will work best</t>
  </si>
  <si>
    <t>Delicacy main. 오늘 아침 중국친구와 농담을 했는데 한국 광고는 모두 여성이라고 소주마저도 여자였다. 홍보광고 비디오에도 여성이 정해졌고 여성 두명이리도 한다. 미국-성취 money 진실과 성공에 대해 money. 한국은 그렇지 않다 따뜻하다는 느낌? 광고나 학교선전 한국어를 읽거나 이해할 수 없기 때문에 비디오, 텔레비전에서 영상을 본다. 매우 좋다. 정말 좋아한다. 너희나라에서 적용할 수 있다.
KDI MPP프로그램 부분만 아니라 정말 많이 배웠다.</t>
  </si>
  <si>
    <t>any comments</t>
  </si>
  <si>
    <t>Promotion할 때 외국인에게도 Open해라. 모든게 한국말로만 써있다. 한국은 발전하지 않았는가? 다른 인터뷰대상자들은 어떻게 이야기 해는지 모르겠지만 외국 학생들은 그런 얘기한다.  모든게 외국브랜드보다 한국 브랜드다. 그래서 일반적인 impression은 한국사람은 자신의 산업을 지키는데 능숙하다.
그렇지만 가끔 열린 것이 필요하다. 단순히 상업적인 것만이 아니라 사고방식 한국은 미국 중국 일본에 익숙하다 하지만 다른 외국에 대해서는 아니다.하지만 다른 외국에 대해서는 아니다.</t>
  </si>
  <si>
    <t>오기전에 미국방송같은데서 한국에 대한 나쁜 이미지를 보지는 않았는지?</t>
  </si>
  <si>
    <t>무엇이 한국에 대한 내 생각을 바꾸었는지...
인천공항에서 한국에 대한 인상은 시위였다.
농부들이 데모하고 있는 모습 한국에 대한 특징이다. 지금은 점차 한국의 문화를 이해하면서 그런 느낌은 없다. 따뜻하고 여성스럽다.</t>
  </si>
  <si>
    <t>국제학생들이 한국에 오기 전에 그런 좋지 않은 이미지를 가지고 있을거라 생각했는데 실제 그렇지 않았다. 정보부족?</t>
  </si>
  <si>
    <t>아마 겨울연가는 세계적으로 유명하다.아마 그런 시위등의 이미지 보다 압도적이었을 것이다. 뉴스는 항상 정치적인 것을 보여주지만 우리는 거기에 별로 관심이 없다.
나도 전에 그런 이미지를 가지고 있었는데 지금은 그것조차 잊어버렸다. 내 전공이 비교문화여서 항상 미국-중국, 중국-한국 비교 공부했다.
다른 학교는 한국 문화를 가르치지 그만큼 경험을 할 기회는 없을 것 같다.
그래서 나는 한 그룹만 초점을 맞추고 있다.</t>
  </si>
  <si>
    <t>긍정적 여성주의적 여성 예쁘고 패셔너블(세련), 일반적인 생각(드라마 때문) 사실이라고 생각
한국 패션, 문화 요즘 사회트렌드에다 특히 젊은 사람들이 그러한 생각을 가진다.</t>
  </si>
  <si>
    <t>첫이미지</t>
  </si>
  <si>
    <t>현재이미지</t>
  </si>
  <si>
    <t>바뀐 점</t>
  </si>
  <si>
    <t>부정적인 이미지</t>
  </si>
  <si>
    <t>한국은 처음. 이스라엘, 이집트 일때문에 중동무역이 업무였기 때문에
인상적 Culture 와 인간의 조화가 매우 인상적
kd2의 activity에서도 강한 인상 조g 어디에나 그렇다.
청계천 오는 fiuld trip에서도 느낌 자연과 인간 매우 가깝다.
아마 지리적인 영향도 있는 것 같다.
환경보호 잘하고 있는 듯하다.</t>
  </si>
  <si>
    <t>attractive?</t>
  </si>
  <si>
    <t>일반적 이미지</t>
  </si>
  <si>
    <t>그냥 아시아라고 생각했다. 산업도 여러가지 하고 있어서 과테말라의 한국 문화가 점점 커지고 있다.
기업:LG,현대,기아,한국음식,알로에 음료수,크라운파이
원산지를 알고는 있다.
선진국이라 발전되었을 것이라고 생각했지만 상상할 수는 없었다. 그래서 왔을 때 매우 놀랐다. 사람들이 매우 많고, 도시는 조용하고, 고속도로와 거리를 보고..미국과 비교해 보면 비슷한거 같다. 책을 읽어 보기는 했지만 실제 이미지를 주지는 못한다.</t>
  </si>
  <si>
    <t>현재이미지</t>
  </si>
  <si>
    <t>왜 한국에 유학?</t>
  </si>
  <si>
    <t>세계는 변하고 있고 아시아는 미래를 향해 가고 있다. 빨리 변하고 있고 명성이 나있다. 남미와는 다른 지역에 있다. 교육수준이 높다고 알고 있었다. 나는 미국교육과 비교할 수있기 때문에 와서 공부하는 것이 매력적이었다.
중국-일본-한국 보통 중국이나 대만을 선호한다. 일본도 괜찮다. 하지만 난 한국을 택했다. 이유는 모르겠다. 그냥 중국, 대만, 한구, 일본 중에 고르라면 한국이다. 그렇다고 중국이나 대만이 나쁘다는 의미는 아니다. 그냥 한국을 선호했다.</t>
  </si>
  <si>
    <t>교육프로그램</t>
  </si>
  <si>
    <t>매우만족. 필드트립도 만족
가족과 떨어져있으면 skff 혼자돌아봐야 하고, 나를 더 알고, 책임도 생기다. 나에대해 더 알아가는 계기가 된다. 더 이해하고 얻게 해 준 것에 감사한다. 어떤 것은 새롭게 배웠고, 어떤 것은 이미 배웠으나 관점이 달랐다. 그래서 좋았다.</t>
  </si>
  <si>
    <t>인상적인 것?</t>
  </si>
  <si>
    <t>ㅏ람들. 달ㄴ 나라에 비해 친절하고 착하다. 한국에 적으아는데 도움을 준다. 환영하는 분위기. 외부사람들도 길을 잘 알려주고. 신뢰한다.외국인인데도 신뢰해 준다. 우리나라는 안그런다. 사람들끼리잘 믿지않는다. 무언가를 부탁하기도 어렵다. 한국인이 적극이거나 다가가지 않는 것은 그냥 이해한다. 영어로 얘기하는 것을 조금 두려워하는 것같다. 설령 영어를 잘 하더라도.
여기 오기전에 잠깐 한국을 방문했던 사람들에게 한국사람들이 매우 친절하고 우호적이라고 들었다.그것은 매우 쉽게 테스트할 수 있다. 내가 길을 가다 웃어주면 그사람도 같이 웃어준다.</t>
  </si>
  <si>
    <t xml:space="preserve">필드트립? </t>
  </si>
  <si>
    <t>부산, 현대중공업, 박물관, 서울시티투어, 모내기 등.지역명을 외우기 어렵지만, 증명하기 위해 사진을 많이 찍었다. 
홀로 여행도 많이 한다. 다니기 쉽기 때문에 지역명은 어렵다. 비치에도 간다. 월요일부터 금요일까지는 공부하고 토요일 일요일은 관광을 한다. 멀리는 잘 안간다. 다운타운을 좋아한다. 인사동, 광화문, 시청, 명동 그 사각에 많은 것들이 있다.</t>
  </si>
  <si>
    <t>한국정보는?</t>
  </si>
  <si>
    <t>론리플래닛, 돌아다니기 편해서 내스스로 터드간다. 길을 ㅇㅀ으면서 더 알아갈 수 있다. 인터넷에서 교통도 찾고</t>
  </si>
  <si>
    <t>korea?</t>
  </si>
  <si>
    <t>똑똑한 사람. 아시아사람들에게 가지고 있는 인상이다. 공부 많이 하고 일 많이 하는 매우 경쟁력있는</t>
  </si>
  <si>
    <t>poor than reality?</t>
  </si>
  <si>
    <t>so 견해로는 내가 생각했던 것보다 좋다. 처음은 살기 힘들지 모르지만, 한국에 대해 알게 되면, 더 머물고 싶어할 것이다.</t>
  </si>
  <si>
    <t>외국인에게 긍정적이미지를 주기위해?</t>
  </si>
  <si>
    <t>한국에 오기전에 한국을 알고 싶으면 많은 정보를 얻어야 한다. 모든 곳에서 -장소, 사람, 시스템, 역사, 문화 등 이해하기 위해서는 말이다. 하지만, 한국이 이미지를 바꾸어야 한다는 생각은 하지 않는다. 남미나 미국인이 한국을 관광하기에는멀다. 그래서 두려워한다. 또한 대부분 다른 문화를 적응하려 하지 않는다. 어떤 국제학생은 10개월이지났어도 적응해 보려하지 안흔다. 그래서 어쩔때는나라가 아니라 사람들이 닫혀있어 그런 것이다. 나라에 따라 사람에 따라 다른 것이다. promotion은 충분하다.</t>
  </si>
  <si>
    <t>scholarship?</t>
  </si>
  <si>
    <t>효과적이고, 유용하다. 한국 이미지를 촉진하는데 도움을 준다. 우리나라에ㅓ 여기서 공부한 사람은 7명이다. academic area이다. 그래서 안다. 그냥 거리가 멀어서 오기를 꺼리는 것이지 한국을 안좋아해서는아니다. 미국은2시간, 그런데 여기는 20시간이다. 과테말라에도 한국음식이 있다. 웹사이트를 보면 한국은 현대 도시다. 그렇기에 거리때문에 그런거 같다.</t>
  </si>
  <si>
    <t>attractive?</t>
  </si>
  <si>
    <t>공부-지리적으로 괜찮고, 수준도 높다. 경쟁력있다.
사업-많이 발전했고, 발전하고 있기때문에 기회가 있다. 협력할 수 있을 것이다. 안전하고, 아름답다.
생활-안전, 아름답다</t>
  </si>
  <si>
    <t>친구</t>
  </si>
  <si>
    <t>너무 많다. 함께 공부하는 학생들이 모두 치누. 1-3명은 외부친구
나는 친구들과 어울리는 것이 자연스럽지 않아 보통 혼자있다. 그러나 친구들을 사귀고 싶다면 한국사람들은 열려있으므로 언제든지 가능하다</t>
  </si>
  <si>
    <t>한국에 대한 정보?</t>
  </si>
  <si>
    <t>한국어 수업-문화, 역사를 많이 가르친다. 도서관, 공부하면서 배운다. 개인적으로 열심히 배울 수 있다. 필드트립-책을 보면 좋은 것만 써 있지만 실제로 가면 다를 수 있기에 필드트립도 좋다.</t>
  </si>
  <si>
    <t xml:space="preserve">friendly. 외국은 별로 그렇지 않다. 그렇지 않은 다른 외국인들은 생각하고 이해할 것이다. 한국사람이 어떠한지. 유럽사람들도 매우 차갑다. 미국은 좋은 곳이지만 간혹 친절하지만은 않다. 한국은모든 나라에서 최고인것 같다. Advantage </t>
  </si>
  <si>
    <t>미국 36개국, 캐나다, 요즘 남미인들이 많이 이민을 간다.
놀라운 도시, 문화, 좋다. 좋은 사람들. 오래 머무르고 싶을 정도로 조다. 깨끗하다. 기반 산업도 좋고, 아름 답다. 언어장벽이 조금 있다. 많이 보고 돌아다니면서 느낕것이다. 많이 돌아다니면서 배운다. 부정적인 이미지는 없다.</t>
  </si>
  <si>
    <t>유사성?</t>
  </si>
  <si>
    <t>지구에 있다는 것</t>
  </si>
  <si>
    <t>적용하고 싶은 것이 있는지?</t>
  </si>
  <si>
    <t>경제를 적용하고 싶다. 하지만, 나라 성격이 다르기 때문에 똑같이 적용할수가 없다. 어떤 것을 적용해야한다고 말할 수 없다. 환경이 다르다.</t>
  </si>
  <si>
    <t>final comments</t>
  </si>
  <si>
    <t>한국좋아요. 이번에는 공부때문에 1년 있었지만, 몇 달 더 있었으면 좋겠다. 1년이 너무 빠르다. 수업을 더 들으면서 2년을 있는 것도 나쁘지 않다. 단기프로그램도 효과적이지만 집중적으로 교육하고 한국을 배울 수 있으니깐 슬쩍 본거라 할 수 있다. 그러고 좋으면 장기를지원해야 되겠지</t>
  </si>
  <si>
    <t>한국에 대해 잘 모른다. 배구코치가 한국사람 김씨였음 1986년 준결승까지 올랐었다. 이외 경제 발전. 매우 빨리 성장했다는 것을 대학ㅇ서 배웠고,많이 얘기한다. 1986년 한 당에서 힘을 얻어한국의 경험을 적용해보고자 했는데 실패했다. 페루의특별한 상황때문이다. 한경과 정부가다르고..태권도도유명하다. 가라테 다음으로 유명한 무술. 음식문화는 잘 모른다. 일본과헷갈린다. 아시아사람은 그냥 대부분 중국사람이라 여긴다. 동양에서 주요 나라이기 때문이다. 내 할아버지가 중국인100년보다 전에 이민했다. 일본과의 전쟁에서 태평양을건넌것이다. 농부일을 하고 매우 현명하게 사업을 해서 작은 상점에서 시작했으나 지금은 가장 큰 상점이 중국인 것이다. 그래서 나는아시아에 관심을 가졌다. 한국어, 중국어 배우기를원한다.</t>
  </si>
  <si>
    <t>처음 이미지</t>
  </si>
  <si>
    <t>나라 비교?</t>
  </si>
  <si>
    <t>싱가폴은 이국적이다. 나는 자연을 좋아한다. 자연, 정글,웹사이트에 잘 나왔다. 한국은 한국에 대해 알기는어렵다. 언어때문에 제한점이 있는 것이다. 여기와서 왜 한국은 그렇게 promotegk지 않는지 알았다. 한국문하는 놀랍다. 얼마나 유구한 역사와 문화를 가졌는지.. 절, 경치, 경주에 가면 신라시대 조선 시대 창경궁 너무 예쁘다. 한국에 대해서는 아는게 없다. 중국의 영향때문인지 몰라도. 일본사람들도 페루에 산다. 한국사람은 별로 본적이 없다.</t>
  </si>
  <si>
    <t>생활수준이 높고 발전속도가 빠르다. 정부도 자연과 함께 어우러지도록 해주고 있다. 그래서 하람들은 현대생활을 즐길 수 있다. 
삶의 질과 높은 임금, with 자연 그래서 한국정부를 존경한다. 개도국에서는 그게 불가능 하다. 모든 것이 경제발전 우선이어서 환경을 보호하는 것, 공해를 줄이는 것보다 경제발전이 우선이다. 하지만 사람들은 일 외에 삶을 즐겨야 한다. 그런데 한국은 잘 조화를 이루며 살고 있어 인상적이다.</t>
  </si>
  <si>
    <t>다른 대학은 KDI처럼 Field Trip을 제공해주지않고 있다. 4년간 한국에서 공부한 다른 대학의 친구는 기회도 없고 돈을 직접내야 해서 나만큼  많은 곳을 다니지 못했다. 교육에서는 knowledge 얻고 문화에 대해 배우지 않기 때문에 
한번도 거르지 않고 참석했다.  IFC KOICA</t>
  </si>
  <si>
    <t xml:space="preserve">혼자서 시내 관광을 해봤다. </t>
  </si>
  <si>
    <t xml:space="preserve">공주에 친구가 있어 방문했다. Ancient capital city  
제주도 강원도(설악산), 안동에 가볼 예정이다. </t>
  </si>
  <si>
    <t xml:space="preserve">긴 휴일이 있을때는 여행한다. </t>
  </si>
  <si>
    <t xml:space="preserve">예전에 알던 외부친구가 2명있고 가족방문도 한다. </t>
  </si>
  <si>
    <t>study , business, trip 요즘 한국방문이 많아졌다. 한국인도 베트남 방문이 많아졌고 비즈니스도 많이 한다. 베트남 투자국중 최고 인 것 같다. FDI
베트남 사람들 사이에서 유명한 destination 인 듯</t>
  </si>
  <si>
    <t xml:space="preserve">그렇지 않다 거의 같다. </t>
  </si>
  <si>
    <t>학교 프로그램, 기관방문</t>
  </si>
  <si>
    <t xml:space="preserve">문화, 한국은 유교의 영향을 받았다. 문화에 있어 한국은 보수적이라고 생각한다. 딱딱하고 경직되어있고 융통성이 없고 닫혀있다. 문화의 형태나 전통의 형태는 국가의 특징을 만든다. 한국사람 문화, 유교적, 엄격하고 닫혀있다.  Not openminded(familylife/fix order)
role or women follow 남편 가족을 돌보는 것 베트남과는 다르다. 매우 천천히 변하고 있다. 
남자의 특징은 엄격하고 자식들에게 보스기질이 있다. 베트남에서는 남녀가 거의 동등하다 한국처럼 나눠져 있지 않다. 
Mogha 방문시 renovation 했고 better life 될것이라고 했는데 왜 strike는 계속하는것인지 스트레스가 많은 삶에 직면해 있는지., 정부가 말하는게 맞다면 왜 사람들이 계속 불평하는지 strike하는지 학교내에 있는 공무원들 조차 renovation을 믿지 않는다. 저부는 자신의 일을 하고 있지만 국민의 신뢰는 생각했던 것 보다 낮다. 
재벌에 대한 상반된 시각 - 재벌 덕분에 경제가 발전했다. 재벌이 타락, 거짓, 돈으로 그들이 우너하는 모든 것은 살 수 있다. 국민들도 의심어린 눈빛이다. 
모순된 이야기이다. 미시적인 것은 잘 모르겠다. </t>
  </si>
  <si>
    <t>중국의 영향으로 언어 문화 및 유교사상 공유, lunar candelar, holiday
가족 전통 연장자 존중, 왕과 신화 관계, 부부관계, 주종관계. Code of conduct 질병치료를 도움먹는 습관, 식사매너, beherier  그래서 한국에 적응이 어렵지 않았다. 거의 동일해서 communication</t>
  </si>
  <si>
    <t xml:space="preserve">향 후 국민의 삶의 질 향상에 주력(will be reeduced)
education medical, transportaation sysem 문제를 가지고 있다고 알고 있다. 하지만 몇 년 새에 해결될거라고 본다. 무엇이 필요한지 말하기야 어렵지만 이대로 간다면 문제는 해결될 것이다.
Dynamic Economy, mixture of Morden and traditional. 아시아의 발전은 오랜 역사와 전통이 존재하기 때문에 다른 고소가 다르다고 생각한다. 그래서 한편으로 경제발전을 이루면서 전통을 유지해 나가는 것이 그 나라에 대한 좋은 이미지를 주는데 좋다. 그런 측면에서 한국은 잘하고 있다고 판단된다.  </t>
  </si>
  <si>
    <t xml:space="preserve">network이 가장 잘 적용할 수 있다. 
사무실내 일본 유학한 친구, 일본과의 세미나나 프로젝트 시 그 동료가 한다. Tourlater 대표단으로 사무실에서 한국 유학한 사람은 나뿐이다 그전에 KDIdptj 공부한 동료가 있었는데 그만 두었다. </t>
  </si>
  <si>
    <t xml:space="preserve">miracle of economic development 삼성과 현대는 페루에 매우 큰 회사가 있다. 
보수적. 그런데 한국에 왔을 대 아니라는 것을 알았다. 서구의 영향을 받은 한국에 대해서는 잘 모르지만 기업에 대해 조금 안다. 삼성, LG, 전자제품, 현대 차
어떤 사람은 삼성, LG라는 회사가 한국에서 왔는 지 다 알고 있지는 않다. 어떤 사람은 일본에서 왔다고 생각한다. 아는 사람과 모르는 사람이 반반이다. Middle class는 보통 안다.
선박제조업이 세계최고.. high class는 거의 알고 있다.  </t>
  </si>
  <si>
    <t xml:space="preserve">솔직히 한국에 대해 잘 몰랐다. Poor. 일반적으로 그냥 전통적이고 보수적이라 생각했다. 모든 것이 새롭다. 복장이나 술취한 모습의 여성을 보면 보수적인 것은 아닌 것 같다. </t>
  </si>
  <si>
    <t xml:space="preserve">친절 기반시설이 좋고 많은 사무 항상 바뀐다. 자연을 매우 즐기고 있다. </t>
  </si>
  <si>
    <t xml:space="preserve">미국은 선호한다. </t>
  </si>
  <si>
    <t xml:space="preserve">미국이나 유럽을 가면 다른 친구들과 다른 것이 없다. </t>
  </si>
  <si>
    <t xml:space="preserve">1. 영어로 외국에서 공부하기를 원함
2. 행정학 dgree
KOICA가 제안. 아시아에 오면 영어는 물론 다른 문화를 더 배울 수 있다고 생각했다. 다른 문화를 배우면서 글로벌화 되고 있다고 말해주었다. 가나 한국 남자 손잡고 다니는 것 </t>
  </si>
  <si>
    <t xml:space="preserve">so satisfictied 2년 머무르고 싶다. </t>
  </si>
  <si>
    <t>머드축제배고 다 참석</t>
  </si>
  <si>
    <t xml:space="preserve">혼자 다니지 않는다. 처음에는 내가 변호사여서 경제학 배경지식이 없어 공부를 열심히 해야했다. </t>
  </si>
  <si>
    <t xml:space="preserve">여름방학에 중국으로 15일간 KDIKOICA Field Trip으로 갔다. </t>
  </si>
  <si>
    <t xml:space="preserve">친구들과 머무르고 싶다. 점심 저녁을 다른 친구랑 먹는다. </t>
  </si>
  <si>
    <t>제주도에 꼭 가보고 싶다. 다른 곳에는 거의 갔다. Field Trip으로</t>
  </si>
  <si>
    <t xml:space="preserve">very satisficed 특히 기술에 관심이 잇는 학생등은 좋을 것 같다. 정책은 싱가포르나 미국도 강하지만 테크놀로지는 여기가 강하다. 한국과 페루 어떻게 수입할까? Match
과일 옷 하지만 복장과 취향은 다르니까 하지만 향후 가능 성이 있다. </t>
  </si>
  <si>
    <t xml:space="preserve">없다. </t>
  </si>
  <si>
    <t>관광산업 - 한국에 대한 특별한 이미지가 없다. 
중국에는 많은 매력적인 요소들이 있다. 일본은 그다지 많지 않다. 중국에 가는 관광객을 한국으로 끌어들이는 방법을 생각해 봐야 할 것 같다. 한국은 서울이 예쁘고 부산도 그렇고 제주도도 멋지다. 그런데 한국하면 딱 떠오르는 것이 없다. 페루는 마추픽추 중국은 만리장성이 있는데 이렇게 떠오르는 한가지 이미지가 없다. 김치같은 것 말고 
왜 한국에 가야하는지? 김치 NO
한국 이미지 poor? Yes
라틴 아메리카는 한국에 대해 잘 모른다. 그냥 아시아의 4개 용 중 하나 정도. 
외국인에게 한국을 알리려면 한국, 서울 , 삼성, LG 축구.. 한국 젊은이가 페루 축구옷을 입고 있었는데 축구가 나라이름을 알리는데 도움이 되리라고 생각하지 못했다. 
스포츠, 대사관의 역할. work best to promote madein Japan quality가 모두 동일하게 도요타
한국 made in Korea high teah 를 팔려고 하면 좋겠다. (LG, 삼성 모두 하이 퀄리티)
한국은 일본보다 친절하다 아무리 바쁘고 빨리 빨리라고 해도 도와주려고 한다. 
language- disadvantage 
한국의 젊은 사람들은 shy 영어를 잘한다. 영어를 못하면 관광객이 어떻게 편하게 돌아다니겠나.
영어 안내 표지 같은 것이 없이 어떻게 길을 잃었을 때 찾을 수 있겠는가?</t>
  </si>
  <si>
    <t>한국상품은 영어버전이 없다. Nationalism때문에 한국이 우수하다고 생각하는 것 같다. 
한국의문화, 기술이 좋았다. 한국에 대해 더 알고 싶었다. 우리나라도 현재 배우고 있고, 제품이 있으며, nationalism이 good. 인도네시아는 다르다. 그런게 없다.
한국이 선진국이라고 느끼는 이유는 좋은 상품이 있고, GDP도 다른 곳보다 매우 높다. 빠른 발전</t>
  </si>
  <si>
    <t>advanced country, dhosigkaus 한국은 모든 상품에 브랜드를 가지고 있다. 삼성, 현대
문화는 한국과 비슷
부정적 이미지는, 한국에서 일하는 사람들로부터 한국인이 굉장히 엄격하다고 들었다. 규정 엄수를요청한다. 왜냐하면 손을 잘리거나 할 수 있기 때문이다.</t>
  </si>
  <si>
    <t>삼성</t>
  </si>
  <si>
    <t>한국은 첫방문, 다른나라는 중국, 싱가폴, 말레이시아 등
한국은 문화,역사를 지금까지 잘 보존하고 있다. 그리고 매우 안전, 한국사람은 친절하고 다른 사람을 도와주려하고 설명해 주려한다. 한국은 엄격하다고 느꼈는데, 와서보니 아닌 것 같다. 물론 상황에 따라 다르지만,</t>
  </si>
  <si>
    <t>친구가 먼저 공부했었다. 영어가능, 교수 훌륭, 한국에 대해 설명해줌. 교육기간이 중요하다. 1년이면 괜찮다. 내가 갖지 못한 정보를 얻고 싶었다.</t>
  </si>
  <si>
    <t>매우만족, 그전에 몰랐던 많은 지식을 얻게 됨, 한국경제, 역사 한국이 어떻게 지금을 이룩했는지</t>
  </si>
  <si>
    <t>매우 재밌다. 한국이해에 매우 도움이 된다.</t>
  </si>
  <si>
    <t>안전, 교통편리 지도, 외국인도 어디나 갈 수 있다.</t>
  </si>
  <si>
    <t>올림픽공원, 북한산, 여의도 63빌딩 갈 계획, 많이 돌아다니고 싶다.</t>
  </si>
  <si>
    <t xml:space="preserve">양 한국 national 한국이 반으로 나위어 있는 것, 한국사람은 한국의 미래에 대해 걱정한다. 발전했다. 전통, 문화는 외국에서 family condddition 핵가족화, 왜 부모를 보살펴야 하는지? 이게 계속되면.. </t>
  </si>
  <si>
    <t>인터넷, 가이드북 (브로셔)</t>
  </si>
  <si>
    <t>유사성</t>
  </si>
  <si>
    <t>채소를 많이 먹는다. 연장자 존경</t>
  </si>
  <si>
    <t>4명 캠퍼스, 외부2명, 한명은 한국에 올때 만난 사람. 나와 다른 길이었는데, 내가 가는 길을 모르자 KDI까지 바래다 주었다. 한명은 점원</t>
  </si>
  <si>
    <t>어떻게 promotion?</t>
  </si>
  <si>
    <t>한국은 생각했던 것보다 발전되어 있다. 한국에 대한 긍정적 이미지는 내가 살았었기 때문에 증명할 수 있다.
인터넷, Tv로 영어설명으로 한국을 알리면 좋을 것이다. 한복, 김치</t>
  </si>
  <si>
    <t xml:space="preserve">부정적이미지는 언어다. 안내가 영어로 안되어 있음, 구매시 계산기 필요, 연어구사력이 없다. 
한국친구들은 외국인들하고 잘 어울리려 하지 않는다. 특히 남자. 언어때문인지도 모르지만, 한국사람들이 어디를 가든 도와주려하는 것처럼, 외국학생들이 도와주려 할 것이다. </t>
  </si>
  <si>
    <t>영어 improvement</t>
  </si>
  <si>
    <t>한국문화 매우 강타했다. 특히 영화, 영향을 준다. 한국사람들 열심히 일하고 강한 정신을 가진 나라. 여성이 예쁘게 생김. 베트남여자들은 한국남자를좋아한다. 남자도 한국여자를 좋아한다. 나한테도 영활에서철 예쁘냐고 묻는다.</t>
  </si>
  <si>
    <t>별로 한국에 대해 아는 것이 없다. 한국영화도 안보고 그냥, 열심히 일하고 강한 정신의 소유자라는 것 이외에는...
부정적인 이미지
최근 안좋은 이야기를들었다. 한국남자와 베트남 여자와의 결혼때문에 좀 않좋다. 미래에는 괜찮아 지겠지만..</t>
  </si>
  <si>
    <t>많다. 스테레오타입을 가진 여자얼굴, 베트남, 중국과 다른 얼굴을 가졌다. 도서관에 있는 사서여자분. 스테레오타입이다.</t>
  </si>
  <si>
    <t>한국은 처음, 다른 나라 가 본적 없음
hard, working people, 한국사람이 일하고 공부하는 것은 매우 인상적, 나도 취직을 위해 열심히 공부한다. 그런데 주말에도 한국사람들은 연구실에서 공부하고 있다. 주중 일하는 학생도 이틀을 쉬지않고 나와 공부한다. 그들은 그냥 일반학생들보다 더 열심히 하는 것 같다. 매우 놀랐다. 베트남은 그렇지 않다. 30이 넘으면 공부를 열심히 하지 않는다. 학위를 위햇서 공부를 하지 지식축적을 위해 하지 않기 때문이다. 그래서 나는 한국이 이렇게 급속도로 성장할 수 있었지 않나 싶다.
friendly 한국사람들은 그다지 친절하지 않다. 그러나 만약 누군가 도움을 요청하면 도와준다. 미국과 같은 나라는 친절하지만, 도움이 필요할 때는 도와주지 않는다. 그것이 다르다
lifestyle 현대화, 정중하다. 베트남은 댄스클럽에 간다고 하면 이미지가 그리 좋지 않다. 싸우기도 하고, 취하는데, 한국학생들을 위한 댄스클럽은 건강하다. 4시까지 ㅜ고 아무걱정없이 집에 돌아갈 수 있다. 그래서 우리나라에서는 나쁜 사람만날까봐 가지 않았는데, 
awareness 공공규칙을 존중한다. 줄을 설때, 늦었다면 맨두에 서 있어야 한다 
음식점이 깨끗
한국에 대한 이미지는 더해졌다고 할 수 있다.</t>
  </si>
  <si>
    <t>부정적인 이미지가 아니고, 문제, 언어
예를 들면 바닐라를 사고 싶어 마켓에 갔다. 밥에 넣어 먹으면 맛있다. 그런데 한국에는 아이스크림 밖에 없다. 바닐라 파우더가 없다. 신발 고칠때도 고치는게 비싸서 한켤레 사버렸다. 만약 한구갈을 할 수 있었으면 이 근처에 수선하는 곳ㅇ 몇 개이냐고 해서 제일 싼 곳에서 수선을 했을텐데 말을 못하니 이런 일이 일어 난다.</t>
  </si>
  <si>
    <t>정신 (일, 공부) 한국인 그룹멤버는 매우 열심히 공부하고 일한다. 우리나라에서는 기대할 수 없다. 여기서 공부하는 것처럼 열심히 일해 본 적이 없다. 모든 국제학생이 얘기하는데 KDI는 sleepless. 죽도록 공부한다. 그래서 공부한 후에 일하는 능력을 향상될 것이다.</t>
  </si>
  <si>
    <t>가이드북, 인터넷</t>
  </si>
  <si>
    <t>매일보지만 느낌이 없는 5명, 가끔보지만 진자친구2`3명,</t>
  </si>
  <si>
    <t>아버지가 여기서 근무하기 때문이다. 나는 독어를 조금 하기때문에  독일이나 이탈리아로 공부하러 가려고 했다. 그런데 편하지가 않아 아버지를 따라와서 한국은 좋은 나라라는 생각이 들어 공부할 곳을 찾아 보았다. 아버지도 내가 혼자 외국에서 공부하는 것이 아니라서 걱정하지 않으시고 난 독립적인 생활을 좋아하새 기숙사 생활을 하면서 친구들을 사귀었다. 어울리는 사회적 환경도 좋아한다.</t>
  </si>
  <si>
    <t xml:space="preserve">만족한다. 여기서 좋은 학생은 아니지만 강의, 강의 교재도 매우 우수하고 얻기 쉽다. 교수도 우리에게 좋은 material을 소개한다. Teaching지식도 마음에 든다. </t>
  </si>
  <si>
    <t xml:space="preserve">정말 좋아한다. 서울 뿐 아니라 다른 지역을 볼 수 있다. 그러면서 학생들도 서로 잘 알 수 있고, 한국어 강의에서도 몇 몇 곳을 방문했다. </t>
  </si>
  <si>
    <t xml:space="preserve">사람들, 사람은 좋지않은 역사를 가지고 있다. 일본 식민지를 포함해 2~3년간 남북 한국전쟁 사람들은 매우 열심히 일했다. 그래서 목적을 성취했다. 세계에서 유명해지고 특히 high technology
부모들은 자식에게 좋은 기회를 주려한다 나라를 알게하고 해외로 교육을 보낸다. 그들은 교육에 가치를 둔다. 다시 한국에 온다 사고방식이 다른 나라를 도와야 한다는 생각을 가진다. 점점점 발전하도록 한다. 한국의 '한'정서에 대해 들었다. 그것 때문에 한국사람들이 make-up하고 있는 것 같다. 김경동 교수가 '한'에 대해 얘기해 줬다. </t>
  </si>
  <si>
    <t>혼자서 trip</t>
  </si>
  <si>
    <t xml:space="preserve">슈퍼마켓. 돌아다니기 편하다, 다른지역도 다닌다. 누구를 돕기위해 갔다. 캄보디아 사람이 한국사람과 결혼해서 문제가 있기도 한다. 그래서 문제를 해결하기 위해 갔다.  </t>
  </si>
  <si>
    <t>아빠로 부터 잠깐 들은 정도. 자매도 한번 왔었다. 2000년에 밀레니엄 유스 캠프 같은 것. 
그녀가 한국에 대해 말해 주었다. "와우! 한국 정말 괜찮아. Nice" 10일간 머물렀었다. 그래서 한국에 대해 걱정을 안했다. 사회, 안전, 국가</t>
  </si>
  <si>
    <t>Work best</t>
  </si>
  <si>
    <t xml:space="preserve">김치 뿐만 아니라 team working이 유명하다고 생각한다. Nationalism 때문인지. 서로 돕기를 원하고 함께 일한다. 좋은 것이다. 아시아는 관심이 있어 나는 이것을 혼자 하나씩 해나간다. 그러나 한국은 협력해서 모든 것을 해낸다. </t>
  </si>
  <si>
    <t>긍정적 이미지</t>
  </si>
  <si>
    <t xml:space="preserve">외국인을 위한 한국어를 무료로 가르치는 프로그램이 있다. 아마 이민국에서의 지원같은 것으로 하는 것 같다. 그래서 외국인들이 배운다. 그 기관의 정확한 이름은 나중에 주겠다. 이민국은 진정 후진국을 돕고자 한다. 
줄입국 사무소도 어려움에 직면하면 그냥 정해진 곳에 간다. 어떤 사무소를 어디로 가야하는지 잘 모른다. 아~ 우리 외롭다라고 느낀다 하지만 그렇지 않다. </t>
  </si>
  <si>
    <t>쓰레기통을 찾기 어렵다. 자기 쓰레기를 자신가방등에 모아 찾았을때 버린다. 
버스기사가 험하게 운전해 멀미를 느낀다. 
버스가 가끔 덥다. 그런데 창문을 열지 않아 난 숨을 쉴 수도 없다. 적어도 조금은 열어도 괜찮은데
한국사람들은 매우 열심히 일해서 일찍일어나고 늦게 퇴근한다. 그래서 지하철에서 잔다.</t>
  </si>
  <si>
    <t xml:space="preserve">영어선생님으로 두 미국, 영국, 호주사람을 원한다. 미국에 때어난 다른 인종은 원하지 않는다. 학원은 그들을 고용하려 하지 않는다. 그것은 차별이라고 생각한다. 
난 한 흑인을 봤다. 취업을 하지 못하고 있었지만, 잘 가르치는 선생님이었다. 취업이 되어 수업을 들어갔는데, 어린이들이 소리를 지르고 울어서 해고되었다. 아마 흑인이라 무서웠던 것 같다. 그러고는 취업을 할 수 없었다. 그래서 어린이들에게 정보를 주고 가르친다면 그런 일이 줄어들 것이다. 모든 사람에게 기회도 동등하게 주어져야 한다. </t>
  </si>
  <si>
    <t xml:space="preserve">잘살고 안전하고, 발전한 나라, 사람들은 에너제틱 하고 친절하다. 
가깝기 때문에 친구와 한국 미디어 중국미디어 경험을 통해 한국에 대해 그런 이미지를 가진 것 같다. </t>
  </si>
  <si>
    <t xml:space="preserve">친구로 무터 많은 정보를 얻었다. 음악, 드라마 등에 익숙해 있었다. 한번도 한국에 온 적이 없기 때문에 역사와 문화 콘텐츠 등을 통해 얻었다. 라틴 아메리카와 일을 할때, 한국 대표단들과 만난 적은 있다. 외교적 행사에서 2번 보기는 했지만 나의 이미지 자료는 아니었다. 부정적인 이미지도 없었다. 확실한 나의 이미지는 strraigt forword하다 별로 융통성이 없다. 나는 외국 부처에서 일하고 있다. 항상 원칙에 맞는 결론을 내린다. 하지만 일반적 이미지는 좋다.  </t>
  </si>
  <si>
    <t>거의 똑같다. 친절하다.</t>
  </si>
  <si>
    <t xml:space="preserve">friendly 잘 살고 발전했고 우리나라 문화에 비해 문화에 철학이 있다. 문화는 정말 비슷하다. </t>
  </si>
  <si>
    <t>방문했던 다른 나라들</t>
  </si>
  <si>
    <t xml:space="preserve">라틴 아메리카, 에콰도르, 칠레, 콜롬비아, 아르헨티나, 미국, 유럽 7개국 팩키지, 오스트리아, 뉴질랜드, 작은 섬에 가보았고  아프리카, 중앙아시아등은 못가봤다. </t>
  </si>
  <si>
    <t xml:space="preserve">지식, 기술 등 미래를 위해서 내 자신을 improve godi 한다고 생각했다. 
8년동안 일하면서 여러프로그램에 지원했고 포스코로 부터 여기서 공부할 수 있는 좋은 기회를 얻었다. 
부처에서 한국에서 공부하도록 한건지?
부처에서는 공식적으로 제한하고 있다. 나의 경우 한국, 중국과 가깝고, 영어 국가는 아니다. 나도 스페인어 전공이기 때문에 미국이나 영국에 가는 것은 좋지않다고 판단되었고 이런저런 considecation하에 한국을 지우너하게 되었다. 일본과 싱가폴도 있었지만 한국을 정했다. 프로그램기간도 나에게 적합했다. 기회가 있었던 3기관중 KDI가 제일 좋았다.  </t>
  </si>
  <si>
    <t>그렇다. (absolutely)</t>
  </si>
  <si>
    <t xml:space="preserve">안전 - 매우 자신감 있고 자랑스러워 한다. National identity 밤에 나가도 안전하고 사람들은 친절하다. 그리고 일반적으로 신뢰감이 있다. 자신들의 발전에 매우 자랑스러워 한다. 한국인이라는 것에 대한 자긍심을 가지고 있다. 어떤 나라는 "~사람이다" 하면서도 그 나라 사람으로서 부끄러뭄을 느낀다. </t>
  </si>
  <si>
    <t xml:space="preserve">거의 대부분 참석 15~16
학교에 많은 이벤트가 있다는 것이 가장 좋은 부분이다. 다른 학교에 있는 친구에게 말했는데 그 친구는 이런행사가 없는 것 같다. Field trip이 없다면 한 부분을 잃는 것과 같다. 
한국에서 강의실에서 배우는 것, 네트웍을 쌓는것 모두 Field Trip을 통해 해소도니다. 다른 학교는 제한된 활동을 해서 그만큼 얻을 수 없게 된다. 많은 곳을 방문하면 한국에 대한 너의 관점을 넓힐 수 있다. 그래서 그들은 우리를 부러워한다. </t>
  </si>
  <si>
    <t>홀로 여행?</t>
  </si>
  <si>
    <t>부산, 제주도, 8일정도 서울도 포함(아내가 왔을때)</t>
  </si>
  <si>
    <t>biggest source</t>
  </si>
  <si>
    <t>미디어 , 친구를 통해서</t>
  </si>
  <si>
    <t>no</t>
  </si>
  <si>
    <t xml:space="preserve">현재하고 있는 이미지 promotion는 매우 좋다고 생각한다. 수정이 필요하지 않다. 미래를 위해 좀 더 글로벌 라이즈 되어야 한다. 
1. more international envirenment like ours
2.  more conpebility 함께 존재하는 생활 사람들은 각기 다른 나라와 문화에서 왔다. 이러한 promotion은 좋은 것이나 한국에 오면 단순히 한국이다. 한국을 배우는 것이 아니라 한국에 오면 다른 문화도 배울 수 있다. 한국은 다른나라 친구들과 만날 수 있는 좋은 나라다. </t>
  </si>
  <si>
    <t>여가시간</t>
  </si>
  <si>
    <t>공부하고 돌아다닌다. 하지만 많이 돌아다니지는 않는다. 이미 학교 이벤트를 많이 다니니까.</t>
  </si>
  <si>
    <t>없다. 언어 때문에 친구사귀는 것이 쉽지 않다. Friendly 학생</t>
  </si>
  <si>
    <t xml:space="preserve">for study? Business trip? 아주 명확히 그렇다. </t>
  </si>
  <si>
    <t>처음에 왔을 때 인지하던 것과 그렇게 다른 것을 느끼지 못했다. 일본처럼 발전한 나라. 한국사람이 영화에 어떻게 비치는지에 따라 다를 수 있겠다. 한국드라마가 많아서. 한국에 두번째임
폭력, 음주 등 행동이 똑같다. 마피아도 있겠지만 크지 않은 것 같다. 여성은 좀 요염하다고 생각한다. 나는 조금 부정적이기는 하지만, 문화기때문에 괜찮다. 지금은 익숙해져 있다.
매우 발전했다고 생각. 부정적인 부분은 일본을 모방했다는 것이다. 경제, 문화 모두 따르고있다. 미국의 노예라는 생각도 든다.
미디어나 인터넷을 보면 그런 느낌이 든다. IT는 미국보다 우수한 것 같다.</t>
  </si>
  <si>
    <t>부정적이미지</t>
  </si>
  <si>
    <t>영어를 할 줄 아는 사람이 별로 없다. 영어를 할줄아는 사람이 캄보디아보다 적은 것 같다. 캄보디아는 저개발국이라 젊은 사람은 살기위해 영어를 한다. 그러나 너희는 그럴 필요가 없다. 책도 한글로 되어 이다. 번역하는 것도 가능하고 모든 것이 가능하다. 좋은 것이기는 하다. 영어 전문가들은 물론 캄보디아보다 잘한다. 캄보디아 사람은 영어를 아주 잘하는 사람이 그렇게 많지 않다. 한국은 일반적으로는 영어를 잘 못한다. 마켓에 가서 한국말 못해 힘들다. 
또한가지는 한국은 서양화 된 것처럼 행동한다. 아시아사람임에도 불구하고. 그 사람들은 서양을 동경하고, 서양남자를 아시아 남자보다 선호한다.</t>
  </si>
  <si>
    <t>이미지가 바뀌었는지?</t>
  </si>
  <si>
    <t>오기전과는 조금 바뀌었다. 교육이 이렇게 디멘딩한지 몰랐다. 이렇게 깨끗한지도 몰랐다.</t>
  </si>
  <si>
    <t xml:space="preserve">지난번은 2주짜리 아이티교육이었다. 발표 강의 위주로 되어있었다. 그렇게 기술적인 것을배우지는못했다. 그냥 강의 위주였다.
단기와 장기는 장단점이있다. 단기는 개인적으로 선호한다. 융통성이 있고, 기술,지식을 배울 수 있다. 교육을 받고 업무복귀가 가능하다. 하지만 학기가 길면 더 배울 수는 있지만, 현재의 내 트랙을 잃을 수도 있다. 긍정적이미지를 키우기 위해는 장기가 좋다. 단기는 그냥 아 이렇지 라고 느끼지만 장기는 지내면서 한국인 특성을 알겓 ㅚ고 좀더 친밀하게 느끼게 도니다. </t>
  </si>
  <si>
    <t>왜 한국에 유학을?</t>
  </si>
  <si>
    <t>태국 영국, 한국의 세옵션이 있었다. 
태국-2년반 플그램. 너무 오래 가족들과 떨어져있어야 한다. 하지만,가까우니쉽게 고국으로 갈 수 있는 장점이 있었다.
영국-교육을 위해 좋은 곳이나 내돈을 좀 써야했다.1년짜리 프로그램이고 발달된 나라다. 교육도 미국과 견줄 수 있는 곳
한국- 내 업무는아시아 담당, 동아시아. 특히 한국과 가깝게 일했다.그래서 여기에 온 것은 나와 부서에 매우 이익이 될 수 있었다. 배우고 돌아가면 한국과 관련된 일을 더 잘 할 수 있을 것이다. 물론 인터넷에서도 자료를 찾을 수는 있지만, 실제로 경험하고 느낀 것은 또 다르기 때문이다. 물론 영국에서 장학금을 받았으면 거기로 갔을 것이다.</t>
  </si>
  <si>
    <t>배운 것에 만족?</t>
  </si>
  <si>
    <t>일반적으로 만족한다. 좀 더 세부적으로는 not really
프로그램이조금만 길었으면 좋았겠다.좀더 장기간으로 너무 demanding 하지않으면 좋겠다고 생각한다. Feeling good happy staying here. Environment good.educatio schedule  충분히 좋다.  하지만 좀더 긴 기간이 좋겠다 4-5 학기를 보내면서 더 배웠으면 한다.
예를 들어 협상과목을 봄, 여름, 가을에 들으면 협상에 대해 좀 더 세부적으로 배울 수 있을 것이다. 통계를 비롯해 모든것을 일반적으로만 배운다. 좀더 세부적으로 배우려고 하면 다른 과목의 수업을 놓치게 된다. 그래서 조금만 늘리면 좋을 것 같다는 생각을 한다.</t>
  </si>
  <si>
    <t xml:space="preserve">1. 발전
모든지역에 인터넷이 된다 캄보디아에는 도시 포놈펜에도 인터넷이 안되는 곳이 있다. 그래서 인상적이었다. 모든 차가 쥐피에스를 가지고 있다. 캄보디아는 모든 차가 가지고 있지는 않다. 
2. 사람들의행동
한국사람들은 서로 사랑하고 존경한다. 거질고 위험한(심각한) 대량학살이 있었기때문에 캄보디아 사람들은 서로 살아남아야 한다는 생각을 가지고 있다. 그래서 신뢰를 잃었다. 그러나 여기는 외국인이어도 신뢰한다. 하지만, 캄보디아는 서로 알아도 신뢰하지 않는 경우도 있다. 그래서 이에 감사한다.캄보디아는 서로 심각하게 받아들인다. 여기는서로 존중하고, 인사하고 진심에서 우러나는 인사를 하고 존중한다. 캄보디아는역사를 통해 서로 믿지말라고 배우게 되었다. respect &amp; trust </t>
  </si>
  <si>
    <t>field trip</t>
  </si>
  <si>
    <t>거의 참여 필드트립을 좋아해서 가능하면 빠지지않는다.홀로여행도 한다. 부산2번, 전주 한옥마을, 서울안. 대구 내 캄보디아 친구나 한국인 친구가 있는 곳들을 방문했다.</t>
  </si>
  <si>
    <t>오거전에 잘 몰랐다. 화장품에 화장 잘한다. 여성 예쁘다.
중국에 한국 패션가게가 많다. Decoration 의류 이쁘다.</t>
  </si>
  <si>
    <t>한국남자 매우 열정적이라고 생각했으나 그렇지 않은 것 같다.
아니면 내 주위에 있는 남자들이 한국을 대표하는 남자들이 아닌 것 같다.
나는 캠퍼스 안 사람들만 만나기 때문에 외부에 진짜 한국인들을 모르겠다.</t>
  </si>
  <si>
    <t>korea?</t>
  </si>
  <si>
    <t>기품이 있고 섬세하다. Elegant delicacy
미묘한데 참 잘한다. 컬러풀 이적이 첫 인상이다.
여러가지 보고 경험하면서 얻은 것
한국 사람 매우 따뜻하다. 기능적이고 실용적이지 않다.
증명할 수 있는 것 광고, PR, 비디오, 모두 따뜻 여성 콘셉
중국은 잘 못한다. 섬세, colorful
size 모든게 작다. 모든 것, 음식점 그래서 매우 불편했는데 지금은 익숙. 매우인상적이다. 작은 사이즈에서 사업을 잘한다.
다른 것은 매우 깨끗하다는 것 식당이 작아도 깨끗</t>
  </si>
  <si>
    <t>보다 외국 문화에 개방적이어 한다.
무슬림 nationalism
nationalism은 Positive
한국은 모든 것에 자신의 브랜드가 있다. 버거킹을 예로 듦
자동차도 현대 모든것에 강한 브랜드가 있다.
중국은 그렇지 않다.</t>
  </si>
  <si>
    <t>why?</t>
  </si>
  <si>
    <t>무슬림들은 한국이 개방적이지 못하다고 처음 한국 사람들이 무슬림이 익숙치 않음. 나는 익숙해서 괜찮다. 한국과 중국 유사해서 문화적 충격은 없었음
친절 hospitality. Negative thing은 없는 것 같다. 여기 있어서 행복하다. 문화차이에서 오는 것 중국은 한국이랑 비슷해서 이해하나 미국사람들은 이해 못하는 것들이 있다. 길가다가 서로 부딪히는 것
수입 불균형이 높지 않다. 한번은 시골을 가서 농촌 집을 방문했는데, 서울과 그다지 다르지 않았다. 텔레비젼, 컴퓨터 매우 좋은 것이었다.
아마 지리적인 것이 영향이 클 것이다. 작기 때문에 발전하고 격차를 줄이는데 용이할 것이다.</t>
  </si>
  <si>
    <t>왜 한국공부</t>
  </si>
  <si>
    <t>그냥 몇가지 사실을 알 뿐이다. 부산항, 나는 national agency of investmen promotion에서 일했다. 내 연구해서 싱가폴과 한국자료를 얻는다. 아시경제효과. 그래서 부산을 알고. 도시를 잘계획하고, 투자를 촉진시킨다는 것을 안다. 도시계획을 실행하는데 보다 효과적이고 항사 삶의 질에 대해 얘기한다.
한국 기업, 대우, 삼성, 엘지, 현대, 쌍용 기술발달되어 있다는것은 안다. 한국에서 왔다는 것만 안다. 아시아 주요 국가로서 중국, 일본, 한국을 안다. 카자흐스탄은 요즘 유명하게 되었다. 보라트라는 영화때문. 한국드라마도 2개 방영, 문화로 세계에 알려주는게 좋다. 드라마, 영화보기를 좋아하니까 우리문화도 알릴 수 있고
부정적 이미지는 없었나? 
대우사태에 대해 들었다. 영향도 안다. 그러나 일반적ㅇ로 좋은 이미지만 가지고 왔다.</t>
  </si>
  <si>
    <t>일본식민지-칠레식민지
일본식민지는 최근이다. 그러나 우리는 1879년 그런데 지금도 같은 느낌을 가지고 있다. 그런데 한국은 일본에 별로 화를 안내는 것이 인상적이었다. 아마 부모님, 할머니, 할아버지는 않좋을 것이다. 젊은 사람은 50:50인 것 같다. 다양한 사람, 음식은 확실히 다르다.</t>
  </si>
  <si>
    <t>긍정부정적 이미지 경험</t>
  </si>
  <si>
    <t xml:space="preserve">아저씨 침밷는것, 이상한 소리를 내는 것 하지만 그렇다고 부정적 이미지를 가지지는 않는다. 모든 나라들이 그러하니까. 그 아저씨들은 중간과정이다. 10년후에는 그런 사람이 없을 것이다. 
폭력-누가 다른 사람을 때리는 것을 봤다. 테잎으로 감았고 이거 장난일거라 생각했는데, 피해자는 숨쉬기도 힘든 지경이었다. 한 남자가 막으려고 했는데 그남자도 때렸다. 이 학교 근처에서. 젊은애들이었다.. 하지만, 난 한국사람은 친절하고 평화롭다라고 생각했는데 하지만 술마시면 그런다. 
그렇다고 한국이미지에 영향을 주지는 않는다. 한국에대해 나쁜 이미지는 없다. </t>
  </si>
  <si>
    <t>한국은 처음방문. 아시아나라 중에서도 처음이다. 한국에 대해 더 흥미를 가지게 됨. 친한 친구를 통해.. 한국사람은 매우 친절하다, 너를 잘 알지 못해도 그런데 주말에는 술취한사람이 거리에 있다. 그렇게 술을 많이 마시는지 몰랐다. 우리나라 사람처럼 많이 마신다.</t>
  </si>
  <si>
    <t xml:space="preserve">멀리 떨어진 곳의 사람들은 어떻게 생활하는지 14시간차이가 나는 곳 사람들의 생활이 궁금. 그래서 결정. 멀리 떨어진 나라, 발전된 나라, 아시아국가라는 것. 아시아는 경제때문에 유명하다. 한국뿐만 아니라 중국, 일본, 인도네시아, 태국, 싱가폴, 홍콩, 대만, 여기에는 흥미로운 축구선수들도 있다. 여기 더 머무르고 시간을 보내고 싶다. 1년으로 충분치 않다. 사업을 어떻게 하는지 알고 싶다. 향후 아시아와 사업을 할테니까 지금도 서로 사업은 하지만 서로 잘 모른다. </t>
  </si>
  <si>
    <t>부산에서 invest Korea review라는 잡지를 통해 정보를 얻었다. 한국에 대한 정보를 얻은 것은 개관이었다. 하지만 한국에 대해 알기에는 정보가 부족했다. 한국은 세계에 보여줄 것이 많다. 지리적으로 매우 좋은 위치다. 중국과 일본은 매우 인기있다. 한국보다. 그래서 영향을 받을 수 있다.</t>
  </si>
  <si>
    <t>홍보방법</t>
  </si>
  <si>
    <t>배운것에 대한 만족</t>
  </si>
  <si>
    <t>교육뿐만 아니라 경험에 대해서도 yes. 경제발전, 금융위기경험해 봤기 때문에 좀더 낫다. 생활 문화를 나눌 수 있다. 나이든 사람은 어렵지만, 젊은 사람들은 언어적인 문제가 없다. 나이있는 학생과는 쉽지 않다.</t>
  </si>
  <si>
    <t>필드트립?</t>
  </si>
  <si>
    <t>두세번 빼고는 모두 참석, 밖에도 스케줄이 있어서. 하지만 제주도 못 간 것은 후회한다. 에버랜드 서울랜드도 가 볼 것이다. 한국을 아는데 도움이 된다. 트립없이 한국에 대해 그렇게 알지는 못할 것이다. 그래서 이 과정이 좋다. 책이 말하는 것을 실제로 hf 수 있다. 2개월전 지금은 한 빌딩이 있던 곳에 나중에는 더 큰 것이 들어서 있다. 매우 빨리 성장한다. 그런것을 보지 않으면 한국에 대해 모를 것이다.</t>
  </si>
  <si>
    <t>가장 인상적인 것</t>
  </si>
  <si>
    <t>1. 자연경관. 경구, 설악, 창덕궁, 혜화, 너무 아름답다. 처음에는 하루면 서울을 알 수 있다고 생각했는데 이제는 2-3일이 필요하다 생각한다. 일주일이면 더 명확히 알것이다. 
2. 하지만 잃어가고 있다. 정치, 경제가 빨리 볂고 있어 너희도 10위 안에 드는 나라기에 더 걱정해야한다. 하지만 너희가 바뀐 것에 대해서는 인상적이다.</t>
  </si>
  <si>
    <t>기술, 영화, 경제, 한국과 중국, 일본의 차이를 알려면 1년은 있어야 할 것이다. 사람들도 빨리 바뀌고 부정적이미지가 생기면 사람들은 금방 돌아설 것이다.</t>
  </si>
  <si>
    <t>그들을 직접 끌어들일 수 없다면 우회적이 ㄴ방법을 찾을 수 있다. 일본을 방문했다면, 왜 한국은? 한국은 형제의 나라다. 중국-한국방문,일본-한국방문 매우가까운 거리이니까 가능하다.
드라마는 한국을 알릴 수 있는 단순한 방법이다. 제주도, 섨악산을 넣는다면 어렵지 않다. 돈이 든다 하지만 정부는 할 수 있다. 
세계적인 회사들이 있다. 그들이 보여줄 수 있다. 한국이 얼마나 대단한 것을 만드는 지. 그것을 활용해라. 한국이미지를 팔 수 있다. 인터넷에 소개하는 것도 좋다.
언어습득이 필요하다.</t>
  </si>
  <si>
    <t>빨리 변하나. 산업, 빌딩 변화, 이러한 것을 공유할 것이고, 세계를향해 도와줄 것이라는 메시지 전달은 어떨까?</t>
  </si>
  <si>
    <t>그렇게 많이 알지는 못한다 요즘은 드라마때문에 많이 들 관심을 가지고 있다. 경제 발전 정도..</t>
  </si>
  <si>
    <t xml:space="preserve">미국에서 공부할 때 한국 친구들이 있어 그들이 처음 이미지였다. </t>
  </si>
  <si>
    <t xml:space="preserve">크게 다르지는 않다. 다는 7번 정도 한국에 관광으로 방문했었기 때문에 </t>
  </si>
  <si>
    <t>부정적인 이미지</t>
  </si>
  <si>
    <t>매우 만족한다. 교수진도 우수하고, 시스템도 마음에 든다.</t>
  </si>
  <si>
    <t>이미 미국에서 공부를 했다. 국제기구에서 일하면서 한국친구들을 더 알게 되었고, 그들이 추천했다.</t>
  </si>
  <si>
    <t>인상적인 것</t>
  </si>
  <si>
    <t>안전. 자연이 아름답다.
밤 늦게 돌아다녀도 문제가 없다. 그리고 모두들 친절하다.</t>
  </si>
  <si>
    <t xml:space="preserve">안내 표지 등이 영어로 되어 있지 않아서 어려움이 있다. 
현재 밖에서 혼자 살고 있는데 그 건물에는 외국인이 나 혼자 뿐이다. 언어가 통하지 않아 그냥 방긋웃곤 한다. 서로 만날 일은 별로 없다. </t>
  </si>
  <si>
    <t>한국을 이해하는 데 많은 도움을 준다. 산업시찰은 우리가 스스로 가보기에는 힘든 부분이 있기때문에 학교에서 연결해 주는 것이 의미가 있다. 
혼자서도 다닌다.속초,수원, 제주</t>
  </si>
  <si>
    <t>한국하면 연상되는 것?</t>
  </si>
  <si>
    <t>김치. 한국사람들은 3끼 내내 김치를 먹는다.</t>
  </si>
  <si>
    <t>한국에 대해 인지를 그렇게 하고 있지는 못한다. 그저 일본과 비슷? 그냥 한국에서왔나? 일본에서 왔나?정도? 묻기는 하지만, 그냥 비슷하게 인식한다. 삼성, 엘지, 대부분 알거라고 생각, 일본제품이 캄보디아에서 그렇게 좋지는 않다.</t>
  </si>
  <si>
    <t>현재 이미지</t>
  </si>
  <si>
    <t>남</t>
  </si>
  <si>
    <t>여</t>
  </si>
  <si>
    <t>SIDDIQUE</t>
  </si>
  <si>
    <t>Kethia</t>
  </si>
  <si>
    <t>TRAM</t>
  </si>
  <si>
    <t>Wenju</t>
  </si>
  <si>
    <t>DENG</t>
  </si>
  <si>
    <t>Shadwa</t>
  </si>
  <si>
    <t>Rodrigo</t>
  </si>
  <si>
    <t>Irma</t>
  </si>
  <si>
    <t>Arri</t>
  </si>
  <si>
    <t>K.C.</t>
  </si>
  <si>
    <t>Ramesh</t>
  </si>
  <si>
    <t>ALEEM</t>
  </si>
  <si>
    <t>Carlos</t>
  </si>
  <si>
    <t>Enrique</t>
  </si>
  <si>
    <t>Neema</t>
  </si>
  <si>
    <t>Piyachat</t>
  </si>
  <si>
    <t>Nuankae</t>
  </si>
  <si>
    <t>Van</t>
  </si>
  <si>
    <t>AN</t>
  </si>
  <si>
    <t>일반적 이미지</t>
  </si>
  <si>
    <t>첫이미지</t>
  </si>
  <si>
    <t>현재이미지</t>
  </si>
  <si>
    <t>네팔근무자가 많음, 교육시스템이 조다고 얘기함, 장학제도, 시설도 좋다고함, 한국에 근로자가 16,000명정도가 일하고 있음. 많은 사람이 한국에대하여 얘기해 줌, 네팔정부와 한국정부 근로자 관련 MOU를 맺음. 많은 근로자가 한국에서 일하고 싶어한다. 보통 $150을 받지만, 한국에서는 $100정도를받는다. 1000명정도 근로자를 모집하면 5:1정도의 경쟁률을 보인다. 한국을 이야기하면, 돈, 근로자, 경제, 회사를 생각. 경제발전에 대해서도 많이들 놀란다.</t>
  </si>
  <si>
    <t>한국 유학했던 친구로 부터 한국에 대해 좋다는 얘기를 들었다. 처음 공항에 도착했을 때 한국사람들이 나와 얘기하기를 원하지 않는다고 생각했다. 그런데, 얘기를 걸면 모두 친절했다. 영어를 못하는 사람은 피하고 도망가지만,영어를 할 줄 알면 자신의 일을 제쳐두고나를 도와주려고 했다. 한국사람은 외로워 보인다. 일할 때도 각기 다른 테이블을 가지고 있다.</t>
  </si>
  <si>
    <t>왜 한국에 유학?</t>
  </si>
  <si>
    <t>다른 나라 유학은?</t>
  </si>
  <si>
    <t>인터넷을 통해 지원함. 정부에서 제공하는 정보를 통해 지원가능. 모든 부처에 보내면 공무원들이지원하고, scholarship committee를 통해서 정부공무원 선발. 부처당 1명중 3명 지원 내가 최종선발. 부처에서는 한명선발, KOICA를 통해 보내서 최종선발을 기다림</t>
  </si>
  <si>
    <t>기회가 다양하지 않다. 공무원이어서</t>
  </si>
  <si>
    <t>배운것에 대한 만족</t>
  </si>
  <si>
    <t>네팔은 개도국이고, 한국은 선진국이다. 한국에서 보다 많은 것을 배울 수 있었다. 배운 것을 적용할 수 있다. 네팔에는 개발된 것이없기 때문에 좋은 선물이다. 어떻게 정책을 만들고, 실행, 평가하는지 배울 수 있었다.</t>
  </si>
  <si>
    <t>한국교육의 강점</t>
  </si>
  <si>
    <t xml:space="preserve">매우유용. 네팔은 이제 배우기 시자했다. 따라서 한국은 충분. 한국은 boom step이기 때문에 다른 나라에서 배운다. 네팔의 조건에서 한국은 충분하다. </t>
  </si>
  <si>
    <t>Field Trip</t>
  </si>
  <si>
    <t>다른지방은?</t>
  </si>
  <si>
    <t>한국음식, 배우고 즐긴다. 유용하다. 잊을 수 없는 추억, 현대, POSCO, 산업단지에서 많이 배움. 경주 독특한 문화, 왕묘, 독특, 한국문화, 민족주의 이해에 도움, 한국의 미래를 생각해보기에도 도움이된다.</t>
  </si>
  <si>
    <t>안산-네팔사람들 행사에 참석. 모든 지역ㅇ 발전되어 있음. 어떤 지역은 서울보다 더 발전되어 있음. 그렇지 않을것이라 생각했었는데, 더 발전되어 있는 것에 놀랐다. 부산, 울산, 지역도 모두 깨끗하고 좋다. 잘 관리함. 용산 등도 방문</t>
  </si>
  <si>
    <t>싱가폴, 말레이시아, 태국, 한국은 네번째방문이다. 싱가폴처럼 깨끗하다. 한국오기전에 이렇게 발전하고 깨끗한지 몰랐다. 그 전에 한국에 대해 그렇게 많은 이미지를 가지고있지 못했다. 이렇게 개발된 나라를 본 적이 없다. 네팔 청사는 21부처 중 17개부처가 한 곳에 모여 있고 나머지 4개부처는 외붕 있다. 그런데 한국에는 차가 많다. 현대차에만 4만명이 일하고 있는데, 청사에서는 85천며이 일하고 있음 회사두개가 1부처에 해당되는정도다. 부처와 똑같은 예산. 한국의 경제를 상상할 수 없었다. 한국의 raw materials(생산공장)은 외국에 있는 것 같다. 네팔은 국내에 있다. 네팔은 자원이 풍부하지만, 돈이 없다. 한국이 40년동안 발전해 온 것은 상상하기 어려울 정도
프렌드쉽, 문화도 배우고 싶다. 노인 공경, 우리나라는 윗사람이 젊은 사람이면 아랫사람에게 절 안함. 문명을 배우고 싶다. 도둑이 없고, 안전, 돈도 안전
네팔에 땅을 샀는데 4은행에서 돈을 받아 땅주인에게 지불해야 한다. 한국은 그냥 입금하면 되는데. 한국 돈은 깨끗하다. 네팔은 돈이 더러움</t>
  </si>
  <si>
    <t>가장 인상적인 것</t>
  </si>
  <si>
    <t>장학혜택</t>
  </si>
  <si>
    <t>긍정적인 이미지를 주는 방법이다. 졸업자로부터 한국경제발전 등 여러가지 이야기를 들었다. 우리가족은 10명인데, 한국에 대한 이야기를모두에게 할 것이다. 그들은 마을 사람들에게 말할 것이고, 우리 사무실에 있는 100명의 사람들도 한국에 대해 알게 될 것이다. 한국인의 행동만 배워도 네팔은 25%는 좋아질 수 있다고 생가한다. 집이나 나라 모두에 적용해도 유용한 것이다. 한국 외교사절단, 중재자 역할을 할 것이다.</t>
  </si>
  <si>
    <t>개선점</t>
  </si>
  <si>
    <t>언어. 영어를 잘 모한다. 모든 나라가 가진 문제이기는 하지만..간판, 안내판 등 어렵다</t>
  </si>
  <si>
    <t>IT가 제일 인상적
처음에는 그다지 첫인상이 좋지 않았는데, 현재는 어떠한 나쁜이미지도 없다. 파리보기 힘들다. 네팔은 6개월은 전기가 없다. 규칙적이지 않다. 수자원이 풍부하지만 상황이 그렇다. 한국은 정전은 관리를 위해 하루정도 하는 것이 고작이다. 진심으로 나쁜 이미지가 없다.
모든 것이 인상적이다. 사람.도시를 보았을 때 모두느꼈다. 하나만 이야기하기는 힘들다.</t>
  </si>
  <si>
    <t>유학생선발 10년을 유지하면 10년이후에는 모든 나라가 한국을 알고, 매년 오는 학생이 배워서 적용할 것이다. 이는 개도국에게도 도움이 되고, 한국에도 도움이 된다.</t>
  </si>
  <si>
    <t>교육프로그램</t>
  </si>
  <si>
    <t>많은 정보를 가지고 있지 않다. 3년전 higher education committee에서 한국대학과 석박사과정 관련 agreements를 맺어 지금은 많은 정보를 가지고 있다. 
현대, 삼성을 일본회사로 인식하고 있음. 몇몇 나라도 마찬가지 일 것이다. 한국응ㄴ marketing을 잘 못하고 있는 것 같다.</t>
  </si>
  <si>
    <t>higher education committion에서 추천하여 나를 한국에 가도록 했다. Global ambassador scholarship</t>
  </si>
  <si>
    <t>영어가 능숙하지 못하다. 파키스탄은 영국식민지였고, 영국과 일을 많이 한다. 나도 한국에 대해 알고 있는 것이 별로 없었다. 대학을 좀 알고 있었다. KAIST, SNU
guseo, 삼성, 대우 engineering을 알고 있었음
high tech, 경제발전</t>
  </si>
  <si>
    <t xml:space="preserve">완전히 다르다. 중국이나 일본은 별로지만 한국은 너무 좋다. 경제등이 어떤 나라 못지않게 괜찮다고 생각한다. 아는 사람들에게 와서 배우라고 추천하고 싶다. 파키스탄 정부에서는 5000명 정도를 외국으로 보내고 있는데 이중 400명을 한국으로 보내고 있다. 2년전에는 250명이었는데 지금의 숫자로 늘어났다. 한양대, 연세대, 서울대, KAIST 와 교육적인 협력을 하고 있다. 시장이 큰데 한국은 별로 진출을 안하고 있다.  </t>
  </si>
  <si>
    <t>부정적인 이미지</t>
  </si>
  <si>
    <t>파키스탄은 영어와 모국어가 같이 써있는데 한국은 한국어로만 쓰여있다. 어떤 장소에 가거나 물건을 사야할때 꼭 도움이 필요한다.</t>
  </si>
  <si>
    <t>한국 하면 떠오르는 것</t>
  </si>
  <si>
    <t>Do I love contry, Dynamic, 빠른 경제성장</t>
  </si>
  <si>
    <t>왜 그런 이미지롤 바뀌었는가?</t>
  </si>
  <si>
    <t>교육, 공부, Real Korean people을 만나고나서, all</t>
  </si>
  <si>
    <t>우수한 교수진을 한곳에서 만나기가 쉽지않은데 교수진이 맘에 들고 만족한다.</t>
  </si>
  <si>
    <t xml:space="preserve">한달에 2~3회 모스크 때문에 금요일은 못간다. 
인사동, 여의도(벗꽃/한강), 이태원(모스크, 음식), 혜화동(party), 명동, 동대문, 남대문
많은 곳을 방문하고 배우고 싶다. 6개월은 짧다. 적응기간이 필요하다. 2~3달 이후 돌아다닐 수 있었다. </t>
  </si>
  <si>
    <t>교수, 교육 시스템(way to teaching, material, information, internet, 도서관)</t>
  </si>
  <si>
    <t>한국인 친구는?</t>
  </si>
  <si>
    <t>내부 2~3명/외부 1~2명</t>
  </si>
  <si>
    <t>attractive</t>
  </si>
  <si>
    <t xml:space="preserve">교육시스템이 매우 하이레벨, 교수들이 미국에서 배운 사람들이라 미국과 비슷하다. 장학금을 받게되었다. 나는 개도국에서 왔다. 한국의 스스로 발전한 것을 배우면 좋겠다고 생각했다. 
처음에는 언어때문에 망설였다. 친구도 한국어를 할 줄 아냐는 등의 질문을 했다. 언어를 걱정했지만 이제는 몇몇 기관은 영어로 교육을 한다는 것을 안다. </t>
  </si>
  <si>
    <t xml:space="preserve">Field Trip, 사람들한테 물어볼때의 언어.. 
한국은 발전된 나라고 외국인들이 오고싶어한다. 하지만 Business하거나 무언가를 할때 언어는 문제가 된다. 마트에가서 물건을 살때도 슬프다. 
Home visit, Field Trip, 음식점, 박물관 전통춤, 문화 기타 많이 배웠다. </t>
  </si>
  <si>
    <t>교육과 Field Trip에 만족</t>
  </si>
  <si>
    <t>몇 번 빠져서 약 6회정도 참여했다.</t>
  </si>
  <si>
    <t>서울 내 다녀본 곳은?</t>
  </si>
  <si>
    <t>혼자서 많이 돌아다녀봤다. 식당, 쇼핑, 인사동, 명동, 동대문,, 명동이 좋다.</t>
  </si>
  <si>
    <t xml:space="preserve">한국에 대한 정보는 학교의 이벤트와 한국어 클래스에서 배운다. </t>
  </si>
  <si>
    <t>외부1/내부2</t>
  </si>
  <si>
    <t xml:space="preserve">한국은 매력적인 나라지만 비즈니스에서는 언어가 문제가 된다.
나는 한국과 탄자니아간의 business relationship을 가지고 싶다.
친구가 laptop을 하고 싶다고 했는데 알아보니 모두 한국말로 된 것이었다. </t>
  </si>
  <si>
    <t xml:space="preserve">한국의 이미지는 실제보다 못하다. </t>
  </si>
  <si>
    <t xml:space="preserve">그렇지 않다. </t>
  </si>
  <si>
    <t>여가시간은 어떻게 보내나?</t>
  </si>
  <si>
    <t>기숙사에서 머무르거나 한다. 음식을 먹으러 간다. 교회, 친구만나기</t>
  </si>
  <si>
    <t xml:space="preserve">좀 시간을 가질 것이다. 대사관이 없었다. 그러나 내년에 대사관을 세울 예정이고 그렇게 되면 한국 정보를 가져올 것이다. 차를 사기위해 일본에 많이 간다.  
Field Trip, 행사등은 학생들에게 좋은 이미지를 준다. 
한국은 더욱 국제화 되어야 한다. 삼성은 알고 있었지만 기아도 현대도 한국에서 왔는지 몰랐다.
국내, 국외 많은 제품이 있다. 
탄자니아에 있는 한국 대사관에서는 business exhibition, 기업, 제품소개를 한다. 모든 나라에 이런것을 할 수는 없지만  </t>
  </si>
  <si>
    <t>외국에 많은 장학혜택이 있다.</t>
  </si>
  <si>
    <t>한국에 대한 정보는 어디서?</t>
  </si>
  <si>
    <t xml:space="preserve">KOICA도 이용. 내 친구도 그랬던 것처럼 나도 외교관 역할을 할 것이다. 
 </t>
  </si>
  <si>
    <t xml:space="preserve">한국의 경제발전. 탄자니아와 친밀한 관계가 되어 배웠으면 좋겠다. Mange 어떻게 경제를 Mange 했는지 한국사람들 행동을 배우고 싶다. 가나처럼 탄자니아라는 나라에 대해서도 한국에 알리고 싶다. 나를 가나에서 왔냐고 물어본다. </t>
  </si>
  <si>
    <t>일반적 이미지</t>
  </si>
  <si>
    <t xml:space="preserve">한국과 자국과의 유사점 </t>
  </si>
  <si>
    <t xml:space="preserve">15년 동안 외교관계를 유지하고 있다는 것.
그 전에는 한국에 대해 잘 몰랐다. 한류를 통해서 5~10년사이 많이 알게 되었다. 
경제, 문화, 현재 많은 정보가 있다.  문화와 전통에 베트남과 유사한 점이 있어 쉽게 적응할 수 있었다. 
오기전에 한국에 대해 알고 있었고 주위사람들과 공유했다. </t>
  </si>
  <si>
    <t xml:space="preserve">한국에 와서 별로 달라보이는 것이 없었다. 물론 와서 조금 더 놀랍기는 했지만 아주 몰랐던 것이 아니여서 정보를 더하고 있다고 해석하는 것이 맞겠다. </t>
  </si>
  <si>
    <t>책, 뉴스, 한국에 대한 document, films</t>
  </si>
  <si>
    <t xml:space="preserve">한국사람들이 베트남에 대해 아는 것보다 베트남사람들이 한국을 더 많이 알것이다. 내가 놀랐던 것은 베트남은 다른 나라에 대해 많이 아는데 한국사람들은 다른 나라에 대해 잘 모르는 것이다.
한국이미지 이해는 여기와서 더 명확해지고 깊이가 있어졌다. 약간은 베트남에 대해서 보아오던 것과는 다르기도 하다. 
오기 전 영화나 document을 통해 접한 한국사람들은 로맨틱하고, 평화롭고, 스트레스가 적다고 느꼈다. 그런데 현실은 그렇지 않다. 한국사람은 삶을 즐기기에 시간이 부족한것 같다. 바쁘고 스트레스가 많고 가족들과 보내는 시간이 적다. 사랑을 위한 시간도 적다 젊은 사람들에게 영화처럼 로맨틱하지 않다. 
오기 전 한국정부는 어떻게 국민들에게 공공 물품이나 시설 서비스를 제공하는지 몰랐는데 와서 보니 얼마나 국민들을 위해 잘 봉사하고 있는지를 알았다.
교통, 의료, 교육, 직업및 생활환경의 조건 모든 것들. 사람들은 정부의 서비스를 즐기고 있다고 느껴지고 정부는 국민들에게 편의를 제공하려 노력하고 있다. 이건 그 부분에 있어서 고군분투하는 우리나라와 다르다.  가끔 생활에 불편함을 느끼고 있고 편의성이 부족하고 공공시설및 서비스가 부족하다고 느낀다. 한편으로는 국민들이 행복한 것이고 그만틈 일을 많이 해야 한다는 입장에서보면 그렇지 않은 것 같디고 하다. 부정적이기도하고 긍정적이기도 하다. </t>
  </si>
  <si>
    <t xml:space="preserve">dynamic, fast growing, 전통문화와 현대의 조합
아주 발전된 나라. 우리보다 잘 사는 나라.
천연자원이 풍부하지않지만 그럼에도 불구하고 경제발전의 길을 찾았다. 전쟁후에 나라를 구축했다. 베트남과 한국을 항상비교한다. 1950년대에는 두 나라가 거의 비슷했다. 1970년 전쟁을 끝낸 베트남. 1950년대 전쟁을 한 한국 1970년에는 거의 동일했다. 그 후 30년간 한국은 훨씬 발전했다. 이건 전쟁때문이 아니다. 어떻게 나라를 발전시키는 가이다. 그래서 모든 베트남 사람들은 알고 있다. 한국이 예전에는 같았지만 현재는 다르다는 것을 한국 사람은 부지런하다. </t>
  </si>
  <si>
    <t xml:space="preserve">중국, 일본, 말레이시아. 싱가폴, 마타오, 홍콩, 태국등 거의 아이아만 다녔고 한국에는 2번째 방문이다. 처음에는 2001년에 training program organized by KOICA의 3주 프로그램이었고 training cultural exchang program(cultural activity) 매우 좋은 프로그램이었다. </t>
  </si>
  <si>
    <t>한국이 다른 아시아 국가와 다른점</t>
  </si>
  <si>
    <t xml:space="preserve">발전은 일본과 비슷하지만 비교해 보면 일본보다 현대화 되지는 못했다. 시민화 현대화에서 일본이 한국을 앞서가기는 하지만 그것이 좋은지 나쁜지 말하기는 힘들다. 교통, 서비스, 디지털 수준에서 일본이 더 현대적이다. 
다른 아시아 국가와 비교하면 한국이 더 발전되어 있다. 
일본&gt;한국&gt;싱가폴&gt;홍콩&gt;말레이시아&gt;중국&gt;태국 </t>
  </si>
  <si>
    <t xml:space="preserve">1. 한국에 와본 적이 있었지만 길게 생활해 보고 싶었다. 
2. 내 스케줄과 맞았다. 1년, degree 
3. 한국과 베트남이 가깝다. 
4. 친구들이 한국을 권했다. 요즘 많은 베트남 사람들이 공부를 위해 한국을 온다. 한국 시장을 매우 빨리 확장된다. 한국에서 많은 것을 배울 수 있고 베트남과 조건이 매우 비슷했다. 따라서 내 분야에서도 발전하고 싶으면 한국에서 배울 수 있다는 얘기가 된다. 
내 사무실의 Ministry of Finance도 한국으로부터 지원을 받는다. 내 동료들은 한국에서 단기과정을 가졌다. 항상 동료들이 한국을 오가기 때문에  나는 혼자라고 느껴지지 않는다. 그렇지 않다면 난 힘든시간을 가질 것이다.
한국에서 관계형성하여 나중에 connection역할을 할 수 있었으면 한다. 경험도 중요하다.   </t>
  </si>
  <si>
    <t xml:space="preserve">공부, 생활, 경험, 네트워킹, 내가 원하는 것을 얻었다. </t>
  </si>
  <si>
    <t xml:space="preserve">한국에 대해 좋은 이미지를 가지고 있음 네팔은 개도국으로 한국이 네팔을 지원하여 여러분야에서 발전하도록 도와주고 기회도 많이 제공해 준다. 5,000명 정도가 한국에서 근무한다. 네팔에서는 한국의 미지지가 좋다. 이유는 1. dominate 2. 취업의 기회제공 3. 정부에 도움을 준다.-교육제공등
4. IT및 정보분야 관련 개발을 돕는다.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</si>
</sst>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s>
  <fonts count="38">
    <font>
      <sz val="11"/>
      <name val="돋움"/>
      <family val="3"/>
    </font>
    <font>
      <sz val="8"/>
      <name val="돋움"/>
      <family val="3"/>
    </font>
    <font>
      <sz val="10"/>
      <name val="돋움"/>
      <family val="3"/>
    </font>
    <font>
      <sz val="10"/>
      <name val="Arial"/>
      <family val="2"/>
    </font>
    <font>
      <sz val="11"/>
      <color indexed="8"/>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26" fillId="29" borderId="0" applyNumberFormat="0" applyBorder="0" applyAlignment="0" applyProtection="0"/>
    <xf numFmtId="0" fontId="27" fillId="0" borderId="0" applyNumberFormat="0" applyFill="0" applyBorder="0" applyAlignment="0" applyProtection="0"/>
    <xf numFmtId="0" fontId="28" fillId="3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9" fillId="0" borderId="4" applyNumberFormat="0" applyFill="0" applyAlignment="0" applyProtection="0"/>
    <xf numFmtId="0" fontId="30" fillId="0" borderId="5" applyNumberFormat="0" applyFill="0" applyAlignment="0" applyProtection="0"/>
    <xf numFmtId="0" fontId="31" fillId="31" borderId="1" applyNumberFormat="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32" borderId="0" applyNumberFormat="0" applyBorder="0" applyAlignment="0" applyProtection="0"/>
    <xf numFmtId="0" fontId="37"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10">
    <xf numFmtId="0" fontId="0" fillId="0" borderId="0" xfId="0" applyAlignment="1">
      <alignment vertical="center"/>
    </xf>
    <xf numFmtId="0" fontId="2" fillId="0" borderId="10" xfId="0" applyFont="1" applyBorder="1" applyAlignment="1" applyProtection="1">
      <alignment horizontal="center" vertical="center" wrapText="1"/>
      <protection locked="0"/>
    </xf>
    <xf numFmtId="0" fontId="3" fillId="0" borderId="10" xfId="0" applyFont="1" applyBorder="1" applyAlignment="1" applyProtection="1">
      <alignment vertical="center" wrapText="1"/>
      <protection locked="0"/>
    </xf>
    <xf numFmtId="0" fontId="3" fillId="0" borderId="10" xfId="0" applyFont="1" applyBorder="1" applyAlignment="1" applyProtection="1">
      <alignment horizontal="center" vertical="center" wrapText="1"/>
      <protection locked="0"/>
    </xf>
    <xf numFmtId="0" fontId="0" fillId="0" borderId="10" xfId="0" applyBorder="1" applyAlignment="1">
      <alignment vertical="center"/>
    </xf>
    <xf numFmtId="0" fontId="0" fillId="0" borderId="10" xfId="0" applyBorder="1" applyAlignment="1">
      <alignment vertical="center" wrapText="1"/>
    </xf>
    <xf numFmtId="0" fontId="2" fillId="0" borderId="10" xfId="0" applyFont="1" applyBorder="1" applyAlignment="1" applyProtection="1">
      <alignment vertical="center" wrapText="1"/>
      <protection locked="0"/>
    </xf>
    <xf numFmtId="0" fontId="0" fillId="0" borderId="10" xfId="0" applyBorder="1" applyAlignment="1">
      <alignment vertical="top" wrapText="1"/>
    </xf>
    <xf numFmtId="0" fontId="3" fillId="0" borderId="10" xfId="0" applyFont="1" applyBorder="1" applyAlignment="1">
      <alignment horizontal="center" vertical="center"/>
    </xf>
    <xf numFmtId="0" fontId="0" fillId="0" borderId="0" xfId="0" applyAlignment="1">
      <alignment vertical="center" wrapText="1"/>
    </xf>
  </cellXfs>
  <cellStyles count="47">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요약" xfId="50"/>
    <cellStyle name="입력" xfId="51"/>
    <cellStyle name="제목" xfId="52"/>
    <cellStyle name="제목 1" xfId="53"/>
    <cellStyle name="제목 2" xfId="54"/>
    <cellStyle name="제목 3" xfId="55"/>
    <cellStyle name="제목 4" xfId="56"/>
    <cellStyle name="좋음" xfId="57"/>
    <cellStyle name="출력"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74"/>
  <sheetViews>
    <sheetView tabSelected="1" view="pageBreakPreview" zoomScale="75" zoomScaleSheetLayoutView="75" zoomScalePageLayoutView="0" workbookViewId="0" topLeftCell="A130">
      <selection activeCell="F20" sqref="F20"/>
    </sheetView>
  </sheetViews>
  <sheetFormatPr defaultColWidth="8.88671875" defaultRowHeight="13.5"/>
  <cols>
    <col min="1" max="1" width="3.6640625" style="8" customWidth="1"/>
    <col min="2" max="2" width="8.88671875" style="4" customWidth="1"/>
    <col min="3" max="3" width="3.21484375" style="4" bestFit="1" customWidth="1"/>
    <col min="4" max="4" width="3.5546875" style="4" bestFit="1" customWidth="1"/>
    <col min="5" max="5" width="22.77734375" style="4" customWidth="1"/>
    <col min="6" max="6" width="90.4453125" style="5" customWidth="1"/>
    <col min="7" max="7" width="50.77734375" style="0" customWidth="1"/>
  </cols>
  <sheetData>
    <row r="1" spans="1:7" ht="77.25" customHeight="1">
      <c r="A1" s="8">
        <v>1</v>
      </c>
      <c r="B1" s="2" t="s">
        <v>370</v>
      </c>
      <c r="C1" s="1" t="s">
        <v>358</v>
      </c>
      <c r="D1" s="3">
        <f>2007-1966</f>
        <v>41</v>
      </c>
      <c r="E1" s="4" t="s">
        <v>379</v>
      </c>
      <c r="F1" s="5" t="s">
        <v>382</v>
      </c>
      <c r="G1" s="9"/>
    </row>
    <row r="2" spans="1:7" ht="75.75" customHeight="1">
      <c r="A2" s="8">
        <v>1</v>
      </c>
      <c r="B2" s="2" t="s">
        <v>370</v>
      </c>
      <c r="C2" s="1" t="s">
        <v>358</v>
      </c>
      <c r="D2" s="3">
        <f aca="true" t="shared" si="0" ref="D2:D13">2007-1966</f>
        <v>41</v>
      </c>
      <c r="E2" s="4" t="s">
        <v>380</v>
      </c>
      <c r="F2" s="5" t="s">
        <v>383</v>
      </c>
      <c r="G2" s="9"/>
    </row>
    <row r="3" spans="1:7" ht="164.25" customHeight="1">
      <c r="A3" s="8">
        <v>1</v>
      </c>
      <c r="B3" s="2" t="s">
        <v>370</v>
      </c>
      <c r="C3" s="1" t="s">
        <v>358</v>
      </c>
      <c r="D3" s="3">
        <f t="shared" si="0"/>
        <v>41</v>
      </c>
      <c r="E3" s="4" t="s">
        <v>381</v>
      </c>
      <c r="F3" s="5" t="s">
        <v>396</v>
      </c>
      <c r="G3" s="9"/>
    </row>
    <row r="4" spans="1:6" ht="68.25" customHeight="1">
      <c r="A4" s="8">
        <v>1</v>
      </c>
      <c r="B4" s="2" t="s">
        <v>370</v>
      </c>
      <c r="C4" s="1" t="s">
        <v>358</v>
      </c>
      <c r="D4" s="3">
        <f t="shared" si="0"/>
        <v>41</v>
      </c>
      <c r="E4" s="4" t="s">
        <v>384</v>
      </c>
      <c r="F4" s="5" t="s">
        <v>386</v>
      </c>
    </row>
    <row r="5" spans="1:6" ht="13.5">
      <c r="A5" s="8">
        <v>1</v>
      </c>
      <c r="B5" s="2" t="s">
        <v>370</v>
      </c>
      <c r="C5" s="1" t="s">
        <v>358</v>
      </c>
      <c r="D5" s="3">
        <f t="shared" si="0"/>
        <v>41</v>
      </c>
      <c r="E5" s="4" t="s">
        <v>385</v>
      </c>
      <c r="F5" s="5" t="s">
        <v>387</v>
      </c>
    </row>
    <row r="6" spans="1:7" ht="53.25" customHeight="1">
      <c r="A6" s="8">
        <v>1</v>
      </c>
      <c r="B6" s="2" t="s">
        <v>370</v>
      </c>
      <c r="C6" s="1" t="s">
        <v>358</v>
      </c>
      <c r="D6" s="3">
        <f t="shared" si="0"/>
        <v>41</v>
      </c>
      <c r="E6" s="4" t="s">
        <v>388</v>
      </c>
      <c r="F6" s="5" t="s">
        <v>389</v>
      </c>
      <c r="G6" s="9"/>
    </row>
    <row r="7" spans="1:6" ht="27">
      <c r="A7" s="8">
        <v>1</v>
      </c>
      <c r="B7" s="2" t="s">
        <v>370</v>
      </c>
      <c r="C7" s="1" t="s">
        <v>358</v>
      </c>
      <c r="D7" s="3">
        <f t="shared" si="0"/>
        <v>41</v>
      </c>
      <c r="E7" s="4" t="s">
        <v>390</v>
      </c>
      <c r="F7" s="5" t="s">
        <v>391</v>
      </c>
    </row>
    <row r="8" spans="1:7" ht="53.25" customHeight="1">
      <c r="A8" s="8">
        <v>1</v>
      </c>
      <c r="B8" s="2" t="s">
        <v>370</v>
      </c>
      <c r="C8" s="1" t="s">
        <v>358</v>
      </c>
      <c r="D8" s="3">
        <f t="shared" si="0"/>
        <v>41</v>
      </c>
      <c r="E8" s="4" t="s">
        <v>392</v>
      </c>
      <c r="F8" s="5" t="s">
        <v>394</v>
      </c>
      <c r="G8" s="9"/>
    </row>
    <row r="9" spans="1:6" ht="59.25" customHeight="1">
      <c r="A9" s="8">
        <v>1</v>
      </c>
      <c r="B9" s="2" t="s">
        <v>370</v>
      </c>
      <c r="C9" s="1" t="s">
        <v>358</v>
      </c>
      <c r="D9" s="3">
        <f t="shared" si="0"/>
        <v>41</v>
      </c>
      <c r="E9" s="4" t="s">
        <v>393</v>
      </c>
      <c r="F9" s="5" t="s">
        <v>395</v>
      </c>
    </row>
    <row r="10" spans="1:7" ht="83.25" customHeight="1">
      <c r="A10" s="8">
        <v>1</v>
      </c>
      <c r="B10" s="2" t="s">
        <v>370</v>
      </c>
      <c r="C10" s="1" t="s">
        <v>358</v>
      </c>
      <c r="D10" s="3">
        <f t="shared" si="0"/>
        <v>41</v>
      </c>
      <c r="E10" s="4" t="s">
        <v>397</v>
      </c>
      <c r="F10" s="5" t="s">
        <v>402</v>
      </c>
      <c r="G10" s="9"/>
    </row>
    <row r="11" spans="1:6" ht="83.25" customHeight="1">
      <c r="A11" s="8">
        <v>1</v>
      </c>
      <c r="B11" s="2" t="s">
        <v>370</v>
      </c>
      <c r="C11" s="1" t="s">
        <v>358</v>
      </c>
      <c r="D11" s="3">
        <f t="shared" si="0"/>
        <v>41</v>
      </c>
      <c r="E11" s="4" t="s">
        <v>398</v>
      </c>
      <c r="F11" s="5" t="s">
        <v>399</v>
      </c>
    </row>
    <row r="12" spans="1:6" ht="13.5">
      <c r="A12" s="8">
        <v>1</v>
      </c>
      <c r="B12" s="2" t="s">
        <v>370</v>
      </c>
      <c r="C12" s="1" t="s">
        <v>358</v>
      </c>
      <c r="D12" s="3">
        <f t="shared" si="0"/>
        <v>41</v>
      </c>
      <c r="E12" s="4" t="s">
        <v>400</v>
      </c>
      <c r="F12" s="5" t="s">
        <v>401</v>
      </c>
    </row>
    <row r="13" spans="1:6" ht="33.75" customHeight="1">
      <c r="A13" s="8">
        <v>1</v>
      </c>
      <c r="B13" s="2" t="s">
        <v>370</v>
      </c>
      <c r="C13" s="1" t="s">
        <v>358</v>
      </c>
      <c r="D13" s="3">
        <f t="shared" si="0"/>
        <v>41</v>
      </c>
      <c r="E13" s="4" t="s">
        <v>404</v>
      </c>
      <c r="F13" s="5" t="s">
        <v>403</v>
      </c>
    </row>
    <row r="14" spans="1:6" ht="64.5" customHeight="1">
      <c r="A14" s="8">
        <v>2</v>
      </c>
      <c r="B14" s="2" t="s">
        <v>371</v>
      </c>
      <c r="C14" s="1" t="s">
        <v>358</v>
      </c>
      <c r="D14" s="3">
        <f>2007-1982</f>
        <v>25</v>
      </c>
      <c r="E14" s="4" t="s">
        <v>379</v>
      </c>
      <c r="F14" s="5" t="s">
        <v>405</v>
      </c>
    </row>
    <row r="15" spans="1:7" ht="54">
      <c r="A15" s="8">
        <v>2</v>
      </c>
      <c r="B15" s="2" t="s">
        <v>371</v>
      </c>
      <c r="C15" s="1" t="s">
        <v>358</v>
      </c>
      <c r="D15" s="3">
        <f aca="true" t="shared" si="1" ref="D15:D28">2007-1982</f>
        <v>25</v>
      </c>
      <c r="E15" s="4" t="s">
        <v>380</v>
      </c>
      <c r="F15" s="5" t="s">
        <v>407</v>
      </c>
      <c r="G15" s="9"/>
    </row>
    <row r="16" spans="1:6" ht="69.75" customHeight="1">
      <c r="A16" s="8">
        <v>2</v>
      </c>
      <c r="B16" s="2" t="s">
        <v>371</v>
      </c>
      <c r="C16" s="1" t="s">
        <v>358</v>
      </c>
      <c r="D16" s="3">
        <f t="shared" si="1"/>
        <v>25</v>
      </c>
      <c r="E16" s="4" t="s">
        <v>381</v>
      </c>
      <c r="F16" s="5" t="s">
        <v>408</v>
      </c>
    </row>
    <row r="17" spans="1:6" ht="13.5">
      <c r="A17" s="8">
        <v>2</v>
      </c>
      <c r="B17" s="2" t="s">
        <v>371</v>
      </c>
      <c r="C17" s="1" t="s">
        <v>358</v>
      </c>
      <c r="D17" s="3">
        <f t="shared" si="1"/>
        <v>25</v>
      </c>
      <c r="E17" s="4" t="s">
        <v>384</v>
      </c>
      <c r="F17" s="5" t="s">
        <v>406</v>
      </c>
    </row>
    <row r="18" spans="1:6" ht="54">
      <c r="A18" s="8">
        <v>2</v>
      </c>
      <c r="B18" s="2" t="s">
        <v>371</v>
      </c>
      <c r="C18" s="1" t="s">
        <v>358</v>
      </c>
      <c r="D18" s="3">
        <f t="shared" si="1"/>
        <v>25</v>
      </c>
      <c r="E18" s="4" t="s">
        <v>385</v>
      </c>
      <c r="F18" s="5" t="s">
        <v>74</v>
      </c>
    </row>
    <row r="19" spans="1:6" ht="13.5">
      <c r="A19" s="8">
        <v>2</v>
      </c>
      <c r="B19" s="2" t="s">
        <v>371</v>
      </c>
      <c r="C19" s="1" t="s">
        <v>358</v>
      </c>
      <c r="D19" s="3">
        <f t="shared" si="1"/>
        <v>25</v>
      </c>
      <c r="E19" s="4" t="s">
        <v>388</v>
      </c>
      <c r="F19" s="5" t="s">
        <v>415</v>
      </c>
    </row>
    <row r="20" spans="1:6" ht="40.5">
      <c r="A20" s="8">
        <v>2</v>
      </c>
      <c r="B20" s="2" t="s">
        <v>371</v>
      </c>
      <c r="C20" s="1" t="s">
        <v>358</v>
      </c>
      <c r="D20" s="3">
        <f t="shared" si="1"/>
        <v>25</v>
      </c>
      <c r="E20" s="4" t="s">
        <v>393</v>
      </c>
      <c r="F20" s="5" t="s">
        <v>416</v>
      </c>
    </row>
    <row r="21" spans="1:6" ht="13.5">
      <c r="A21" s="8">
        <v>2</v>
      </c>
      <c r="B21" s="2" t="s">
        <v>371</v>
      </c>
      <c r="C21" s="1" t="s">
        <v>358</v>
      </c>
      <c r="D21" s="3">
        <f t="shared" si="1"/>
        <v>25</v>
      </c>
      <c r="E21" s="4" t="s">
        <v>397</v>
      </c>
      <c r="F21" s="5" t="s">
        <v>417</v>
      </c>
    </row>
    <row r="22" spans="1:5" ht="13.5">
      <c r="A22" s="8">
        <v>2</v>
      </c>
      <c r="B22" s="2" t="s">
        <v>371</v>
      </c>
      <c r="C22" s="1" t="s">
        <v>358</v>
      </c>
      <c r="D22" s="3">
        <f t="shared" si="1"/>
        <v>25</v>
      </c>
      <c r="E22" s="4" t="s">
        <v>398</v>
      </c>
    </row>
    <row r="23" spans="1:6" ht="87.75" customHeight="1">
      <c r="A23" s="8">
        <v>2</v>
      </c>
      <c r="B23" s="2" t="s">
        <v>371</v>
      </c>
      <c r="C23" s="1" t="s">
        <v>358</v>
      </c>
      <c r="D23" s="3">
        <f t="shared" si="1"/>
        <v>25</v>
      </c>
      <c r="E23" s="4" t="s">
        <v>400</v>
      </c>
      <c r="F23" s="5" t="s">
        <v>78</v>
      </c>
    </row>
    <row r="24" spans="1:6" ht="27">
      <c r="A24" s="8">
        <v>2</v>
      </c>
      <c r="B24" s="2" t="s">
        <v>371</v>
      </c>
      <c r="C24" s="1" t="s">
        <v>358</v>
      </c>
      <c r="D24" s="3">
        <f t="shared" si="1"/>
        <v>25</v>
      </c>
      <c r="E24" s="4" t="s">
        <v>409</v>
      </c>
      <c r="F24" s="5" t="s">
        <v>410</v>
      </c>
    </row>
    <row r="25" spans="1:6" ht="13.5">
      <c r="A25" s="8">
        <v>2</v>
      </c>
      <c r="B25" s="2" t="s">
        <v>371</v>
      </c>
      <c r="C25" s="1" t="s">
        <v>358</v>
      </c>
      <c r="D25" s="3">
        <f t="shared" si="1"/>
        <v>25</v>
      </c>
      <c r="E25" s="4" t="s">
        <v>411</v>
      </c>
      <c r="F25" s="5" t="s">
        <v>412</v>
      </c>
    </row>
    <row r="26" spans="1:6" ht="13.5">
      <c r="A26" s="8">
        <v>2</v>
      </c>
      <c r="B26" s="2" t="s">
        <v>371</v>
      </c>
      <c r="C26" s="1" t="s">
        <v>358</v>
      </c>
      <c r="D26" s="3">
        <f t="shared" si="1"/>
        <v>25</v>
      </c>
      <c r="E26" s="4" t="s">
        <v>413</v>
      </c>
      <c r="F26" s="5" t="s">
        <v>414</v>
      </c>
    </row>
    <row r="27" spans="1:6" ht="13.5">
      <c r="A27" s="8">
        <v>2</v>
      </c>
      <c r="B27" s="2" t="s">
        <v>371</v>
      </c>
      <c r="C27" s="1" t="s">
        <v>358</v>
      </c>
      <c r="D27" s="3">
        <f t="shared" si="1"/>
        <v>25</v>
      </c>
      <c r="E27" s="4" t="s">
        <v>418</v>
      </c>
      <c r="F27" s="5" t="s">
        <v>419</v>
      </c>
    </row>
    <row r="28" spans="1:6" ht="15.75" customHeight="1">
      <c r="A28" s="8">
        <v>2</v>
      </c>
      <c r="B28" s="2" t="s">
        <v>371</v>
      </c>
      <c r="C28" s="1" t="s">
        <v>358</v>
      </c>
      <c r="D28" s="3">
        <f t="shared" si="1"/>
        <v>25</v>
      </c>
      <c r="E28" s="4" t="s">
        <v>420</v>
      </c>
      <c r="F28" s="5" t="s">
        <v>77</v>
      </c>
    </row>
    <row r="29" spans="1:7" ht="81">
      <c r="A29" s="8">
        <v>5</v>
      </c>
      <c r="B29" s="2" t="s">
        <v>360</v>
      </c>
      <c r="C29" s="1" t="s">
        <v>358</v>
      </c>
      <c r="D29" s="3">
        <f>2007-1972</f>
        <v>35</v>
      </c>
      <c r="E29" s="4" t="s">
        <v>379</v>
      </c>
      <c r="F29" s="5" t="s">
        <v>117</v>
      </c>
      <c r="G29" s="9"/>
    </row>
    <row r="30" spans="1:7" ht="121.5">
      <c r="A30" s="8">
        <v>5</v>
      </c>
      <c r="B30" s="2" t="s">
        <v>360</v>
      </c>
      <c r="C30" s="1" t="s">
        <v>358</v>
      </c>
      <c r="D30" s="3">
        <f aca="true" t="shared" si="2" ref="D30:D47">2007-1972</f>
        <v>35</v>
      </c>
      <c r="E30" s="4" t="s">
        <v>381</v>
      </c>
      <c r="F30" s="5" t="s">
        <v>120</v>
      </c>
      <c r="G30" s="9"/>
    </row>
    <row r="31" spans="1:6" ht="13.5">
      <c r="A31" s="8">
        <v>5</v>
      </c>
      <c r="B31" s="2" t="s">
        <v>360</v>
      </c>
      <c r="C31" s="1" t="s">
        <v>358</v>
      </c>
      <c r="D31" s="3">
        <f t="shared" si="2"/>
        <v>35</v>
      </c>
      <c r="E31" s="4" t="s">
        <v>384</v>
      </c>
      <c r="F31" s="5" t="s">
        <v>121</v>
      </c>
    </row>
    <row r="32" spans="1:6" ht="40.5">
      <c r="A32" s="8">
        <v>5</v>
      </c>
      <c r="B32" s="2" t="s">
        <v>360</v>
      </c>
      <c r="C32" s="1" t="s">
        <v>358</v>
      </c>
      <c r="D32" s="3">
        <f t="shared" si="2"/>
        <v>35</v>
      </c>
      <c r="E32" s="4" t="s">
        <v>385</v>
      </c>
      <c r="F32" s="5" t="s">
        <v>122</v>
      </c>
    </row>
    <row r="33" spans="1:6" ht="54">
      <c r="A33" s="8">
        <v>5</v>
      </c>
      <c r="B33" s="2" t="s">
        <v>360</v>
      </c>
      <c r="C33" s="1" t="s">
        <v>358</v>
      </c>
      <c r="D33" s="3">
        <f t="shared" si="2"/>
        <v>35</v>
      </c>
      <c r="E33" s="4" t="s">
        <v>388</v>
      </c>
      <c r="F33" s="5" t="s">
        <v>124</v>
      </c>
    </row>
    <row r="34" spans="1:5" ht="13.5">
      <c r="A34" s="8">
        <v>5</v>
      </c>
      <c r="B34" s="2" t="s">
        <v>360</v>
      </c>
      <c r="C34" s="1" t="s">
        <v>358</v>
      </c>
      <c r="D34" s="3">
        <f t="shared" si="2"/>
        <v>35</v>
      </c>
      <c r="E34" s="4" t="s">
        <v>390</v>
      </c>
    </row>
    <row r="35" spans="1:6" ht="13.5">
      <c r="A35" s="8">
        <v>5</v>
      </c>
      <c r="B35" s="2" t="s">
        <v>360</v>
      </c>
      <c r="C35" s="1" t="s">
        <v>358</v>
      </c>
      <c r="D35" s="3">
        <f t="shared" si="2"/>
        <v>35</v>
      </c>
      <c r="E35" s="4" t="s">
        <v>392</v>
      </c>
      <c r="F35" s="5" t="s">
        <v>125</v>
      </c>
    </row>
    <row r="36" spans="1:6" ht="13.5">
      <c r="A36" s="8">
        <v>5</v>
      </c>
      <c r="B36" s="2" t="s">
        <v>360</v>
      </c>
      <c r="C36" s="1" t="s">
        <v>358</v>
      </c>
      <c r="D36" s="3">
        <f t="shared" si="2"/>
        <v>35</v>
      </c>
      <c r="E36" s="4" t="s">
        <v>393</v>
      </c>
      <c r="F36" s="5" t="s">
        <v>126</v>
      </c>
    </row>
    <row r="37" spans="1:6" ht="13.5">
      <c r="A37" s="8">
        <v>5</v>
      </c>
      <c r="B37" s="2" t="s">
        <v>360</v>
      </c>
      <c r="C37" s="1" t="s">
        <v>358</v>
      </c>
      <c r="D37" s="3">
        <f t="shared" si="2"/>
        <v>35</v>
      </c>
      <c r="E37" s="4" t="s">
        <v>397</v>
      </c>
      <c r="F37" s="5" t="s">
        <v>134</v>
      </c>
    </row>
    <row r="38" spans="1:6" ht="13.5">
      <c r="A38" s="8">
        <v>5</v>
      </c>
      <c r="B38" s="2" t="s">
        <v>360</v>
      </c>
      <c r="C38" s="1" t="s">
        <v>358</v>
      </c>
      <c r="D38" s="3">
        <f t="shared" si="2"/>
        <v>35</v>
      </c>
      <c r="E38" s="4" t="s">
        <v>398</v>
      </c>
      <c r="F38" s="5" t="s">
        <v>118</v>
      </c>
    </row>
    <row r="39" spans="1:6" ht="174" customHeight="1">
      <c r="A39" s="8">
        <v>5</v>
      </c>
      <c r="B39" s="2" t="s">
        <v>360</v>
      </c>
      <c r="C39" s="1" t="s">
        <v>358</v>
      </c>
      <c r="D39" s="3">
        <f t="shared" si="2"/>
        <v>35</v>
      </c>
      <c r="E39" s="4" t="s">
        <v>404</v>
      </c>
      <c r="F39" s="5" t="s">
        <v>133</v>
      </c>
    </row>
    <row r="40" spans="1:7" ht="40.5">
      <c r="A40" s="8">
        <v>5</v>
      </c>
      <c r="B40" s="2" t="s">
        <v>360</v>
      </c>
      <c r="C40" s="1" t="s">
        <v>358</v>
      </c>
      <c r="D40" s="3">
        <f t="shared" si="2"/>
        <v>35</v>
      </c>
      <c r="E40" s="4" t="s">
        <v>409</v>
      </c>
      <c r="F40" s="5" t="s">
        <v>129</v>
      </c>
      <c r="G40" s="9"/>
    </row>
    <row r="41" spans="1:6" ht="13.5">
      <c r="A41" s="8">
        <v>5</v>
      </c>
      <c r="B41" s="2" t="s">
        <v>360</v>
      </c>
      <c r="C41" s="1" t="s">
        <v>358</v>
      </c>
      <c r="D41" s="3">
        <f t="shared" si="2"/>
        <v>35</v>
      </c>
      <c r="E41" s="4" t="s">
        <v>411</v>
      </c>
      <c r="F41" s="5" t="s">
        <v>128</v>
      </c>
    </row>
    <row r="42" spans="1:6" ht="27">
      <c r="A42" s="8">
        <v>5</v>
      </c>
      <c r="B42" s="2" t="s">
        <v>360</v>
      </c>
      <c r="C42" s="1" t="s">
        <v>358</v>
      </c>
      <c r="D42" s="3">
        <f t="shared" si="2"/>
        <v>35</v>
      </c>
      <c r="E42" s="4" t="s">
        <v>413</v>
      </c>
      <c r="F42" s="5" t="s">
        <v>132</v>
      </c>
    </row>
    <row r="43" spans="1:6" ht="13.5">
      <c r="A43" s="8">
        <v>5</v>
      </c>
      <c r="B43" s="2" t="s">
        <v>360</v>
      </c>
      <c r="C43" s="1" t="s">
        <v>358</v>
      </c>
      <c r="D43" s="3">
        <f t="shared" si="2"/>
        <v>35</v>
      </c>
      <c r="E43" s="4" t="s">
        <v>418</v>
      </c>
      <c r="F43" s="5" t="s">
        <v>127</v>
      </c>
    </row>
    <row r="44" spans="1:6" ht="27">
      <c r="A44" s="8">
        <v>5</v>
      </c>
      <c r="B44" s="2" t="s">
        <v>360</v>
      </c>
      <c r="C44" s="1" t="s">
        <v>358</v>
      </c>
      <c r="D44" s="3">
        <f t="shared" si="2"/>
        <v>35</v>
      </c>
      <c r="E44" s="4" t="s">
        <v>90</v>
      </c>
      <c r="F44" s="5" t="s">
        <v>119</v>
      </c>
    </row>
    <row r="45" spans="1:6" ht="94.5">
      <c r="A45" s="8">
        <v>5</v>
      </c>
      <c r="B45" s="2" t="s">
        <v>360</v>
      </c>
      <c r="C45" s="1" t="s">
        <v>358</v>
      </c>
      <c r="D45" s="3">
        <f t="shared" si="2"/>
        <v>35</v>
      </c>
      <c r="E45" s="4" t="s">
        <v>91</v>
      </c>
      <c r="F45" s="5" t="s">
        <v>135</v>
      </c>
    </row>
    <row r="46" spans="1:6" ht="23.25" customHeight="1">
      <c r="A46" s="8">
        <v>5</v>
      </c>
      <c r="B46" s="2" t="s">
        <v>360</v>
      </c>
      <c r="C46" s="1" t="s">
        <v>358</v>
      </c>
      <c r="D46" s="3">
        <f t="shared" si="2"/>
        <v>35</v>
      </c>
      <c r="E46" s="5" t="s">
        <v>130</v>
      </c>
      <c r="F46" s="5" t="s">
        <v>131</v>
      </c>
    </row>
    <row r="47" spans="1:6" ht="13.5">
      <c r="A47" s="8">
        <v>5</v>
      </c>
      <c r="B47" s="2" t="s">
        <v>360</v>
      </c>
      <c r="C47" s="1" t="s">
        <v>358</v>
      </c>
      <c r="D47" s="3">
        <f t="shared" si="2"/>
        <v>35</v>
      </c>
      <c r="E47" s="4" t="s">
        <v>136</v>
      </c>
      <c r="F47" s="5" t="s">
        <v>137</v>
      </c>
    </row>
    <row r="48" spans="1:6" ht="54">
      <c r="A48" s="8">
        <v>3</v>
      </c>
      <c r="B48" s="2" t="s">
        <v>369</v>
      </c>
      <c r="C48" s="1" t="s">
        <v>358</v>
      </c>
      <c r="D48" s="3">
        <v>29</v>
      </c>
      <c r="E48" s="4" t="s">
        <v>379</v>
      </c>
      <c r="F48" s="5" t="s">
        <v>451</v>
      </c>
    </row>
    <row r="49" spans="1:6" ht="13.5">
      <c r="A49" s="8">
        <v>3</v>
      </c>
      <c r="B49" s="2" t="s">
        <v>369</v>
      </c>
      <c r="C49" s="1" t="s">
        <v>358</v>
      </c>
      <c r="D49" s="3">
        <v>32</v>
      </c>
      <c r="E49" s="4" t="s">
        <v>384</v>
      </c>
      <c r="F49" s="5" t="s">
        <v>103</v>
      </c>
    </row>
    <row r="50" spans="1:6" ht="13.5">
      <c r="A50" s="8">
        <v>3</v>
      </c>
      <c r="B50" s="2" t="s">
        <v>369</v>
      </c>
      <c r="C50" s="1" t="s">
        <v>358</v>
      </c>
      <c r="D50" s="3">
        <v>33</v>
      </c>
      <c r="E50" s="4" t="s">
        <v>385</v>
      </c>
      <c r="F50" s="5" t="s">
        <v>100</v>
      </c>
    </row>
    <row r="51" spans="1:6" ht="54">
      <c r="A51" s="8">
        <v>3</v>
      </c>
      <c r="B51" s="2" t="s">
        <v>369</v>
      </c>
      <c r="C51" s="1" t="s">
        <v>358</v>
      </c>
      <c r="D51" s="3">
        <v>34</v>
      </c>
      <c r="E51" s="4" t="s">
        <v>388</v>
      </c>
      <c r="F51" s="5" t="s">
        <v>111</v>
      </c>
    </row>
    <row r="52" spans="1:6" ht="27">
      <c r="A52" s="8">
        <v>3</v>
      </c>
      <c r="B52" s="2" t="s">
        <v>369</v>
      </c>
      <c r="C52" s="1" t="s">
        <v>358</v>
      </c>
      <c r="D52" s="3">
        <v>35</v>
      </c>
      <c r="E52" s="4" t="s">
        <v>390</v>
      </c>
      <c r="F52" s="5" t="s">
        <v>98</v>
      </c>
    </row>
    <row r="53" spans="1:5" ht="13.5">
      <c r="A53" s="8">
        <v>3</v>
      </c>
      <c r="B53" s="2" t="s">
        <v>369</v>
      </c>
      <c r="C53" s="1" t="s">
        <v>358</v>
      </c>
      <c r="D53" s="3">
        <v>36</v>
      </c>
      <c r="E53" s="4" t="s">
        <v>392</v>
      </c>
    </row>
    <row r="54" spans="1:6" ht="13.5">
      <c r="A54" s="8">
        <v>3</v>
      </c>
      <c r="B54" s="2" t="s">
        <v>369</v>
      </c>
      <c r="C54" s="1" t="s">
        <v>358</v>
      </c>
      <c r="D54" s="3">
        <v>37</v>
      </c>
      <c r="E54" s="4" t="s">
        <v>393</v>
      </c>
      <c r="F54" s="5" t="s">
        <v>112</v>
      </c>
    </row>
    <row r="55" spans="1:7" ht="13.5">
      <c r="A55" s="8">
        <v>3</v>
      </c>
      <c r="B55" s="2" t="s">
        <v>369</v>
      </c>
      <c r="C55" s="1" t="s">
        <v>358</v>
      </c>
      <c r="D55" s="3">
        <v>38</v>
      </c>
      <c r="E55" s="4" t="s">
        <v>397</v>
      </c>
      <c r="F55" s="5" t="s">
        <v>110</v>
      </c>
      <c r="G55" s="9"/>
    </row>
    <row r="56" spans="1:6" ht="13.5">
      <c r="A56" s="8">
        <v>3</v>
      </c>
      <c r="B56" s="2" t="s">
        <v>369</v>
      </c>
      <c r="C56" s="1" t="s">
        <v>358</v>
      </c>
      <c r="D56" s="3">
        <v>42</v>
      </c>
      <c r="E56" s="4" t="s">
        <v>409</v>
      </c>
      <c r="F56" s="5" t="s">
        <v>109</v>
      </c>
    </row>
    <row r="57" spans="1:6" ht="13.5">
      <c r="A57" s="8">
        <v>3</v>
      </c>
      <c r="B57" s="2" t="s">
        <v>369</v>
      </c>
      <c r="C57" s="1" t="s">
        <v>358</v>
      </c>
      <c r="D57" s="3">
        <v>43</v>
      </c>
      <c r="E57" s="4" t="s">
        <v>411</v>
      </c>
      <c r="F57" s="5" t="s">
        <v>99</v>
      </c>
    </row>
    <row r="58" spans="1:6" ht="27">
      <c r="A58" s="8">
        <v>3</v>
      </c>
      <c r="B58" s="2" t="s">
        <v>369</v>
      </c>
      <c r="C58" s="1" t="s">
        <v>358</v>
      </c>
      <c r="D58" s="3">
        <v>44</v>
      </c>
      <c r="E58" s="4" t="s">
        <v>413</v>
      </c>
      <c r="F58" s="5" t="s">
        <v>108</v>
      </c>
    </row>
    <row r="59" spans="1:6" ht="13.5">
      <c r="A59" s="8">
        <v>3</v>
      </c>
      <c r="B59" s="2" t="s">
        <v>369</v>
      </c>
      <c r="C59" s="1" t="s">
        <v>358</v>
      </c>
      <c r="D59" s="3">
        <v>45</v>
      </c>
      <c r="E59" s="4" t="s">
        <v>418</v>
      </c>
      <c r="F59" s="5" t="s">
        <v>113</v>
      </c>
    </row>
    <row r="60" spans="1:5" ht="13.5">
      <c r="A60" s="8">
        <v>3</v>
      </c>
      <c r="B60" s="2" t="s">
        <v>369</v>
      </c>
      <c r="C60" s="1" t="s">
        <v>358</v>
      </c>
      <c r="D60" s="3">
        <v>46</v>
      </c>
      <c r="E60" s="4" t="s">
        <v>420</v>
      </c>
    </row>
    <row r="61" spans="1:6" ht="13.5">
      <c r="A61" s="8">
        <v>3</v>
      </c>
      <c r="B61" s="2" t="s">
        <v>369</v>
      </c>
      <c r="C61" s="1" t="s">
        <v>358</v>
      </c>
      <c r="D61" s="3">
        <v>47</v>
      </c>
      <c r="E61" s="4" t="s">
        <v>82</v>
      </c>
      <c r="F61" s="5" t="s">
        <v>104</v>
      </c>
    </row>
    <row r="62" spans="1:6" ht="54">
      <c r="A62" s="8">
        <v>3</v>
      </c>
      <c r="B62" s="2" t="s">
        <v>369</v>
      </c>
      <c r="C62" s="1" t="s">
        <v>358</v>
      </c>
      <c r="D62" s="3">
        <v>50</v>
      </c>
      <c r="E62" s="4" t="s">
        <v>97</v>
      </c>
      <c r="F62" s="5" t="s">
        <v>107</v>
      </c>
    </row>
    <row r="63" spans="1:6" ht="13.5">
      <c r="A63" s="8">
        <v>3</v>
      </c>
      <c r="B63" s="2" t="s">
        <v>369</v>
      </c>
      <c r="C63" s="1" t="s">
        <v>358</v>
      </c>
      <c r="D63" s="3">
        <v>51</v>
      </c>
      <c r="E63" s="4" t="s">
        <v>123</v>
      </c>
      <c r="F63" s="5" t="s">
        <v>101</v>
      </c>
    </row>
    <row r="64" spans="1:6" ht="13.5">
      <c r="A64" s="8">
        <v>3</v>
      </c>
      <c r="B64" s="2" t="s">
        <v>369</v>
      </c>
      <c r="C64" s="1" t="s">
        <v>358</v>
      </c>
      <c r="D64" s="3">
        <v>52</v>
      </c>
      <c r="E64" s="4" t="s">
        <v>105</v>
      </c>
      <c r="F64" s="5" t="s">
        <v>106</v>
      </c>
    </row>
    <row r="65" spans="1:6" ht="27">
      <c r="A65" s="8">
        <v>3</v>
      </c>
      <c r="B65" s="2" t="s">
        <v>369</v>
      </c>
      <c r="C65" s="1" t="s">
        <v>358</v>
      </c>
      <c r="D65" s="3">
        <v>53</v>
      </c>
      <c r="E65" s="4" t="s">
        <v>114</v>
      </c>
      <c r="F65" s="5" t="s">
        <v>116</v>
      </c>
    </row>
    <row r="66" spans="1:6" ht="27">
      <c r="A66" s="8">
        <v>3</v>
      </c>
      <c r="B66" s="2" t="s">
        <v>369</v>
      </c>
      <c r="C66" s="1" t="s">
        <v>358</v>
      </c>
      <c r="D66" s="3">
        <v>54</v>
      </c>
      <c r="E66" s="4" t="s">
        <v>90</v>
      </c>
      <c r="F66" s="5" t="s">
        <v>115</v>
      </c>
    </row>
    <row r="67" spans="1:7" ht="120" customHeight="1">
      <c r="A67" s="8">
        <v>17</v>
      </c>
      <c r="B67" s="2" t="s">
        <v>361</v>
      </c>
      <c r="C67" s="1" t="s">
        <v>359</v>
      </c>
      <c r="D67" s="3">
        <f>2007-1983</f>
        <v>24</v>
      </c>
      <c r="E67" s="4" t="s">
        <v>180</v>
      </c>
      <c r="F67" s="5" t="s">
        <v>63</v>
      </c>
      <c r="G67" s="9"/>
    </row>
    <row r="68" spans="1:6" ht="27">
      <c r="A68" s="8">
        <v>17</v>
      </c>
      <c r="B68" s="2" t="s">
        <v>361</v>
      </c>
      <c r="C68" s="1" t="s">
        <v>359</v>
      </c>
      <c r="D68" s="3">
        <f>2007-1983</f>
        <v>24</v>
      </c>
      <c r="E68" s="4" t="s">
        <v>59</v>
      </c>
      <c r="F68" s="5" t="s">
        <v>64</v>
      </c>
    </row>
    <row r="69" spans="1:6" ht="40.5">
      <c r="A69" s="8">
        <v>17</v>
      </c>
      <c r="B69" s="2" t="s">
        <v>361</v>
      </c>
      <c r="C69" s="1" t="s">
        <v>359</v>
      </c>
      <c r="D69" s="3">
        <f aca="true" t="shared" si="3" ref="D69:D83">2007-1983</f>
        <v>24</v>
      </c>
      <c r="E69" s="4" t="s">
        <v>60</v>
      </c>
      <c r="F69" s="5" t="s">
        <v>65</v>
      </c>
    </row>
    <row r="70" spans="1:6" ht="13.5">
      <c r="A70" s="8">
        <v>17</v>
      </c>
      <c r="B70" s="2" t="s">
        <v>361</v>
      </c>
      <c r="C70" s="1" t="s">
        <v>359</v>
      </c>
      <c r="D70" s="3">
        <f t="shared" si="3"/>
        <v>24</v>
      </c>
      <c r="E70" s="4" t="s">
        <v>61</v>
      </c>
      <c r="F70" s="5" t="s">
        <v>62</v>
      </c>
    </row>
    <row r="71" spans="1:6" ht="94.5">
      <c r="A71" s="8">
        <v>17</v>
      </c>
      <c r="B71" s="2" t="s">
        <v>361</v>
      </c>
      <c r="C71" s="1" t="s">
        <v>359</v>
      </c>
      <c r="D71" s="3">
        <f t="shared" si="3"/>
        <v>24</v>
      </c>
      <c r="E71" s="4" t="s">
        <v>66</v>
      </c>
      <c r="F71" s="5" t="s">
        <v>67</v>
      </c>
    </row>
    <row r="72" spans="1:6" ht="27">
      <c r="A72" s="8">
        <v>17</v>
      </c>
      <c r="B72" s="2" t="s">
        <v>361</v>
      </c>
      <c r="C72" s="1" t="s">
        <v>359</v>
      </c>
      <c r="D72" s="3">
        <f t="shared" si="3"/>
        <v>24</v>
      </c>
      <c r="E72" s="4" t="s">
        <v>258</v>
      </c>
      <c r="F72" s="5" t="s">
        <v>68</v>
      </c>
    </row>
    <row r="73" spans="1:6" ht="13.5">
      <c r="A73" s="8">
        <v>17</v>
      </c>
      <c r="B73" s="2" t="s">
        <v>361</v>
      </c>
      <c r="C73" s="1" t="s">
        <v>359</v>
      </c>
      <c r="D73" s="3">
        <f t="shared" si="3"/>
        <v>24</v>
      </c>
      <c r="E73" s="4" t="s">
        <v>69</v>
      </c>
      <c r="F73" s="5" t="s">
        <v>70</v>
      </c>
    </row>
    <row r="74" spans="1:6" ht="54">
      <c r="A74" s="8">
        <v>17</v>
      </c>
      <c r="B74" s="2" t="s">
        <v>361</v>
      </c>
      <c r="C74" s="1" t="s">
        <v>359</v>
      </c>
      <c r="D74" s="3">
        <f t="shared" si="3"/>
        <v>24</v>
      </c>
      <c r="E74" s="4" t="s">
        <v>183</v>
      </c>
      <c r="F74" s="5" t="s">
        <v>273</v>
      </c>
    </row>
    <row r="75" spans="1:6" ht="27">
      <c r="A75" s="8">
        <v>17</v>
      </c>
      <c r="B75" s="2" t="s">
        <v>361</v>
      </c>
      <c r="C75" s="1" t="s">
        <v>359</v>
      </c>
      <c r="D75" s="3">
        <f t="shared" si="3"/>
        <v>24</v>
      </c>
      <c r="E75" s="4" t="s">
        <v>335</v>
      </c>
      <c r="F75" s="5" t="s">
        <v>274</v>
      </c>
    </row>
    <row r="76" spans="1:6" ht="27">
      <c r="A76" s="8">
        <v>17</v>
      </c>
      <c r="B76" s="2" t="s">
        <v>361</v>
      </c>
      <c r="C76" s="1" t="s">
        <v>359</v>
      </c>
      <c r="D76" s="3">
        <f t="shared" si="3"/>
        <v>24</v>
      </c>
      <c r="E76" s="4" t="s">
        <v>392</v>
      </c>
      <c r="F76" s="5" t="s">
        <v>275</v>
      </c>
    </row>
    <row r="77" spans="1:7" ht="67.5">
      <c r="A77" s="8">
        <v>17</v>
      </c>
      <c r="B77" s="2" t="s">
        <v>361</v>
      </c>
      <c r="C77" s="1" t="s">
        <v>359</v>
      </c>
      <c r="D77" s="3">
        <f t="shared" si="3"/>
        <v>24</v>
      </c>
      <c r="E77" s="4" t="s">
        <v>339</v>
      </c>
      <c r="F77" s="5" t="s">
        <v>276</v>
      </c>
      <c r="G77" s="9"/>
    </row>
    <row r="78" spans="1:6" ht="27">
      <c r="A78" s="8">
        <v>17</v>
      </c>
      <c r="B78" s="2" t="s">
        <v>361</v>
      </c>
      <c r="C78" s="1" t="s">
        <v>359</v>
      </c>
      <c r="D78" s="3">
        <f t="shared" si="3"/>
        <v>24</v>
      </c>
      <c r="E78" s="4" t="s">
        <v>277</v>
      </c>
      <c r="F78" s="5" t="s">
        <v>278</v>
      </c>
    </row>
    <row r="79" spans="1:6" ht="40.5">
      <c r="A79" s="8">
        <v>17</v>
      </c>
      <c r="B79" s="2" t="s">
        <v>361</v>
      </c>
      <c r="C79" s="1" t="s">
        <v>359</v>
      </c>
      <c r="D79" s="3">
        <f t="shared" si="3"/>
        <v>24</v>
      </c>
      <c r="E79" s="4" t="s">
        <v>114</v>
      </c>
      <c r="F79" s="5" t="s">
        <v>279</v>
      </c>
    </row>
    <row r="80" spans="1:6" ht="27">
      <c r="A80" s="8">
        <v>17</v>
      </c>
      <c r="B80" s="2" t="s">
        <v>361</v>
      </c>
      <c r="C80" s="1" t="s">
        <v>359</v>
      </c>
      <c r="D80" s="3">
        <f t="shared" si="3"/>
        <v>24</v>
      </c>
      <c r="E80" s="4" t="s">
        <v>280</v>
      </c>
      <c r="F80" s="5" t="s">
        <v>281</v>
      </c>
    </row>
    <row r="81" spans="1:6" ht="54">
      <c r="A81" s="8">
        <v>17</v>
      </c>
      <c r="B81" s="2" t="s">
        <v>361</v>
      </c>
      <c r="C81" s="1" t="s">
        <v>359</v>
      </c>
      <c r="D81" s="3">
        <f t="shared" si="3"/>
        <v>24</v>
      </c>
      <c r="E81" s="4" t="s">
        <v>282</v>
      </c>
      <c r="F81" s="5" t="s">
        <v>283</v>
      </c>
    </row>
    <row r="82" spans="1:6" ht="54">
      <c r="A82" s="8">
        <v>17</v>
      </c>
      <c r="B82" s="2" t="s">
        <v>361</v>
      </c>
      <c r="C82" s="1" t="s">
        <v>359</v>
      </c>
      <c r="D82" s="3">
        <f t="shared" si="3"/>
        <v>24</v>
      </c>
      <c r="E82" s="4" t="s">
        <v>177</v>
      </c>
      <c r="F82" s="5" t="s">
        <v>284</v>
      </c>
    </row>
    <row r="83" spans="1:6" ht="86.25" customHeight="1">
      <c r="A83" s="8">
        <v>17</v>
      </c>
      <c r="B83" s="2" t="s">
        <v>361</v>
      </c>
      <c r="C83" s="1" t="s">
        <v>359</v>
      </c>
      <c r="D83" s="3">
        <f t="shared" si="3"/>
        <v>24</v>
      </c>
      <c r="E83" s="4" t="s">
        <v>167</v>
      </c>
      <c r="F83" s="5" t="s">
        <v>285</v>
      </c>
    </row>
    <row r="84" spans="1:6" ht="50.25" customHeight="1">
      <c r="A84" s="8">
        <v>16</v>
      </c>
      <c r="B84" s="2" t="s">
        <v>362</v>
      </c>
      <c r="C84" s="1" t="s">
        <v>358</v>
      </c>
      <c r="D84" s="3">
        <f>2007-1984</f>
        <v>23</v>
      </c>
      <c r="E84" s="4" t="s">
        <v>379</v>
      </c>
      <c r="F84" s="5" t="s">
        <v>356</v>
      </c>
    </row>
    <row r="85" spans="1:7" ht="94.5">
      <c r="A85" s="8">
        <v>16</v>
      </c>
      <c r="B85" s="2" t="s">
        <v>362</v>
      </c>
      <c r="C85" s="1" t="s">
        <v>358</v>
      </c>
      <c r="D85" s="3">
        <f aca="true" t="shared" si="4" ref="D85:D98">2007-1984</f>
        <v>23</v>
      </c>
      <c r="E85" s="4" t="s">
        <v>216</v>
      </c>
      <c r="F85" s="5" t="s">
        <v>306</v>
      </c>
      <c r="G85" s="9"/>
    </row>
    <row r="86" spans="1:7" ht="121.5">
      <c r="A86" s="8">
        <v>16</v>
      </c>
      <c r="B86" s="2" t="s">
        <v>362</v>
      </c>
      <c r="C86" s="1" t="s">
        <v>358</v>
      </c>
      <c r="D86" s="3">
        <f t="shared" si="4"/>
        <v>23</v>
      </c>
      <c r="E86" s="4" t="s">
        <v>357</v>
      </c>
      <c r="F86" s="5" t="s">
        <v>71</v>
      </c>
      <c r="G86" s="9"/>
    </row>
    <row r="87" spans="1:6" ht="81">
      <c r="A87" s="8">
        <v>16</v>
      </c>
      <c r="B87" s="2" t="s">
        <v>362</v>
      </c>
      <c r="C87" s="1" t="s">
        <v>358</v>
      </c>
      <c r="D87" s="3">
        <f t="shared" si="4"/>
        <v>23</v>
      </c>
      <c r="E87" s="4" t="s">
        <v>307</v>
      </c>
      <c r="F87" s="5" t="s">
        <v>308</v>
      </c>
    </row>
    <row r="88" spans="1:7" ht="13.5">
      <c r="A88" s="8">
        <v>16</v>
      </c>
      <c r="B88" s="2" t="s">
        <v>362</v>
      </c>
      <c r="C88" s="1" t="s">
        <v>358</v>
      </c>
      <c r="D88" s="3">
        <f t="shared" si="4"/>
        <v>23</v>
      </c>
      <c r="E88" s="4" t="s">
        <v>309</v>
      </c>
      <c r="F88" s="5" t="s">
        <v>310</v>
      </c>
      <c r="G88" s="9"/>
    </row>
    <row r="89" spans="1:6" ht="81">
      <c r="A89" s="8">
        <v>16</v>
      </c>
      <c r="B89" s="2" t="s">
        <v>362</v>
      </c>
      <c r="C89" s="1" t="s">
        <v>358</v>
      </c>
      <c r="D89" s="3">
        <f t="shared" si="4"/>
        <v>23</v>
      </c>
      <c r="E89" s="4" t="s">
        <v>185</v>
      </c>
      <c r="F89" s="5" t="s">
        <v>311</v>
      </c>
    </row>
    <row r="90" spans="1:6" ht="120" customHeight="1">
      <c r="A90" s="8">
        <v>16</v>
      </c>
      <c r="B90" s="2" t="s">
        <v>362</v>
      </c>
      <c r="C90" s="1" t="s">
        <v>358</v>
      </c>
      <c r="D90" s="3">
        <f t="shared" si="4"/>
        <v>23</v>
      </c>
      <c r="E90" s="4" t="s">
        <v>312</v>
      </c>
      <c r="F90" s="5" t="s">
        <v>313</v>
      </c>
    </row>
    <row r="91" spans="1:6" ht="94.5">
      <c r="A91" s="8">
        <v>16</v>
      </c>
      <c r="B91" s="2" t="s">
        <v>362</v>
      </c>
      <c r="C91" s="1" t="s">
        <v>358</v>
      </c>
      <c r="D91" s="3">
        <f t="shared" si="4"/>
        <v>23</v>
      </c>
      <c r="E91" s="4" t="s">
        <v>314</v>
      </c>
      <c r="F91" s="5" t="s">
        <v>315</v>
      </c>
    </row>
    <row r="92" spans="1:7" ht="121.5">
      <c r="A92" s="8">
        <v>16</v>
      </c>
      <c r="B92" s="2" t="s">
        <v>362</v>
      </c>
      <c r="C92" s="1" t="s">
        <v>358</v>
      </c>
      <c r="D92" s="3">
        <f t="shared" si="4"/>
        <v>23</v>
      </c>
      <c r="E92" s="4" t="s">
        <v>339</v>
      </c>
      <c r="F92" s="5" t="s">
        <v>316</v>
      </c>
      <c r="G92" s="9"/>
    </row>
    <row r="93" spans="1:6" ht="27">
      <c r="A93" s="8">
        <v>16</v>
      </c>
      <c r="B93" s="2" t="s">
        <v>362</v>
      </c>
      <c r="C93" s="1" t="s">
        <v>358</v>
      </c>
      <c r="D93" s="3">
        <f t="shared" si="4"/>
        <v>23</v>
      </c>
      <c r="E93" s="4" t="s">
        <v>317</v>
      </c>
      <c r="F93" s="5" t="s">
        <v>318</v>
      </c>
    </row>
    <row r="94" spans="1:6" ht="27">
      <c r="A94" s="8">
        <v>16</v>
      </c>
      <c r="B94" s="2" t="s">
        <v>362</v>
      </c>
      <c r="C94" s="1" t="s">
        <v>358</v>
      </c>
      <c r="D94" s="3">
        <f t="shared" si="4"/>
        <v>23</v>
      </c>
      <c r="E94" s="4" t="s">
        <v>195</v>
      </c>
      <c r="F94" s="5" t="s">
        <v>50</v>
      </c>
    </row>
    <row r="95" spans="1:6" ht="54">
      <c r="A95" s="8">
        <v>16</v>
      </c>
      <c r="B95" s="2" t="s">
        <v>362</v>
      </c>
      <c r="C95" s="1" t="s">
        <v>358</v>
      </c>
      <c r="D95" s="3">
        <f t="shared" si="4"/>
        <v>23</v>
      </c>
      <c r="E95" s="4" t="s">
        <v>51</v>
      </c>
      <c r="F95" s="5" t="s">
        <v>52</v>
      </c>
    </row>
    <row r="96" spans="1:6" ht="40.5">
      <c r="A96" s="8">
        <v>16</v>
      </c>
      <c r="B96" s="2" t="s">
        <v>362</v>
      </c>
      <c r="C96" s="1" t="s">
        <v>358</v>
      </c>
      <c r="D96" s="3">
        <f t="shared" si="4"/>
        <v>23</v>
      </c>
      <c r="E96" s="4" t="s">
        <v>53</v>
      </c>
      <c r="F96" s="5" t="s">
        <v>54</v>
      </c>
    </row>
    <row r="97" spans="1:6" ht="13.5">
      <c r="A97" s="8">
        <v>16</v>
      </c>
      <c r="B97" s="2" t="s">
        <v>362</v>
      </c>
      <c r="C97" s="1" t="s">
        <v>358</v>
      </c>
      <c r="D97" s="3">
        <f t="shared" si="4"/>
        <v>23</v>
      </c>
      <c r="E97" s="4" t="s">
        <v>55</v>
      </c>
      <c r="F97" s="5" t="s">
        <v>56</v>
      </c>
    </row>
    <row r="98" spans="1:6" ht="67.5">
      <c r="A98" s="8">
        <v>16</v>
      </c>
      <c r="B98" s="2" t="s">
        <v>362</v>
      </c>
      <c r="C98" s="1" t="s">
        <v>358</v>
      </c>
      <c r="D98" s="3">
        <f t="shared" si="4"/>
        <v>23</v>
      </c>
      <c r="E98" s="4" t="s">
        <v>57</v>
      </c>
      <c r="F98" s="5" t="s">
        <v>58</v>
      </c>
    </row>
    <row r="99" spans="1:7" ht="27">
      <c r="A99" s="8">
        <v>18</v>
      </c>
      <c r="B99" s="2" t="s">
        <v>363</v>
      </c>
      <c r="C99" s="1" t="s">
        <v>358</v>
      </c>
      <c r="D99" s="3">
        <f>2007-1978</f>
        <v>29</v>
      </c>
      <c r="E99" s="4" t="s">
        <v>180</v>
      </c>
      <c r="F99" s="5" t="s">
        <v>286</v>
      </c>
      <c r="G99" s="9"/>
    </row>
    <row r="100" spans="1:7" ht="54">
      <c r="A100" s="8">
        <v>18</v>
      </c>
      <c r="B100" s="2" t="s">
        <v>363</v>
      </c>
      <c r="C100" s="1" t="s">
        <v>358</v>
      </c>
      <c r="D100" s="3">
        <f>2007-1978</f>
        <v>29</v>
      </c>
      <c r="E100" s="4" t="s">
        <v>216</v>
      </c>
      <c r="F100" s="5" t="s">
        <v>287</v>
      </c>
      <c r="G100" s="9"/>
    </row>
    <row r="101" spans="1:7" ht="13.5">
      <c r="A101" s="8">
        <v>18</v>
      </c>
      <c r="B101" s="2" t="s">
        <v>363</v>
      </c>
      <c r="C101" s="1" t="s">
        <v>358</v>
      </c>
      <c r="D101" s="3">
        <f aca="true" t="shared" si="5" ref="D101:D114">2007-1978</f>
        <v>29</v>
      </c>
      <c r="E101" s="4" t="s">
        <v>357</v>
      </c>
      <c r="F101" s="5" t="s">
        <v>288</v>
      </c>
      <c r="G101" s="9"/>
    </row>
    <row r="102" spans="1:6" ht="13.5">
      <c r="A102" s="8">
        <v>18</v>
      </c>
      <c r="B102" s="2" t="s">
        <v>363</v>
      </c>
      <c r="C102" s="1" t="s">
        <v>358</v>
      </c>
      <c r="D102" s="3">
        <f t="shared" si="5"/>
        <v>29</v>
      </c>
      <c r="E102" s="4" t="s">
        <v>66</v>
      </c>
      <c r="F102" s="5" t="s">
        <v>289</v>
      </c>
    </row>
    <row r="103" spans="1:6" ht="27">
      <c r="A103" s="8">
        <v>18</v>
      </c>
      <c r="B103" s="2" t="s">
        <v>363</v>
      </c>
      <c r="C103" s="1" t="s">
        <v>358</v>
      </c>
      <c r="D103" s="3">
        <f t="shared" si="5"/>
        <v>29</v>
      </c>
      <c r="E103" s="4" t="s">
        <v>290</v>
      </c>
      <c r="F103" s="5" t="s">
        <v>291</v>
      </c>
    </row>
    <row r="104" spans="1:6" ht="111.75" customHeight="1">
      <c r="A104" s="8">
        <v>18</v>
      </c>
      <c r="B104" s="2" t="s">
        <v>363</v>
      </c>
      <c r="C104" s="1" t="s">
        <v>358</v>
      </c>
      <c r="D104" s="3">
        <f t="shared" si="5"/>
        <v>29</v>
      </c>
      <c r="E104" s="4" t="s">
        <v>312</v>
      </c>
      <c r="F104" s="5" t="s">
        <v>292</v>
      </c>
    </row>
    <row r="105" spans="1:6" ht="13.5">
      <c r="A105" s="8">
        <v>18</v>
      </c>
      <c r="B105" s="2" t="s">
        <v>363</v>
      </c>
      <c r="C105" s="1" t="s">
        <v>358</v>
      </c>
      <c r="D105" s="3">
        <f t="shared" si="5"/>
        <v>29</v>
      </c>
      <c r="E105" s="4" t="s">
        <v>335</v>
      </c>
      <c r="F105" s="5" t="s">
        <v>293</v>
      </c>
    </row>
    <row r="106" spans="1:6" ht="90" customHeight="1">
      <c r="A106" s="8">
        <v>18</v>
      </c>
      <c r="B106" s="2" t="s">
        <v>363</v>
      </c>
      <c r="C106" s="1" t="s">
        <v>358</v>
      </c>
      <c r="D106" s="3">
        <f t="shared" si="5"/>
        <v>29</v>
      </c>
      <c r="E106" s="4" t="s">
        <v>392</v>
      </c>
      <c r="F106" s="5" t="s">
        <v>295</v>
      </c>
    </row>
    <row r="107" spans="1:7" ht="40.5">
      <c r="A107" s="8">
        <v>18</v>
      </c>
      <c r="B107" s="2" t="s">
        <v>363</v>
      </c>
      <c r="C107" s="1" t="s">
        <v>358</v>
      </c>
      <c r="D107" s="3">
        <f t="shared" si="5"/>
        <v>29</v>
      </c>
      <c r="E107" s="4" t="s">
        <v>339</v>
      </c>
      <c r="F107" s="5" t="s">
        <v>294</v>
      </c>
      <c r="G107" s="9"/>
    </row>
    <row r="108" spans="1:6" ht="13.5">
      <c r="A108" s="8">
        <v>18</v>
      </c>
      <c r="B108" s="2" t="s">
        <v>363</v>
      </c>
      <c r="C108" s="1" t="s">
        <v>358</v>
      </c>
      <c r="D108" s="3">
        <f t="shared" si="5"/>
        <v>29</v>
      </c>
      <c r="E108" s="4" t="s">
        <v>296</v>
      </c>
      <c r="F108" s="5" t="s">
        <v>297</v>
      </c>
    </row>
    <row r="109" spans="1:6" ht="13.5">
      <c r="A109" s="8">
        <v>18</v>
      </c>
      <c r="B109" s="2" t="s">
        <v>363</v>
      </c>
      <c r="C109" s="1" t="s">
        <v>358</v>
      </c>
      <c r="D109" s="3">
        <f t="shared" si="5"/>
        <v>29</v>
      </c>
      <c r="E109" s="4" t="s">
        <v>298</v>
      </c>
      <c r="F109" s="5" t="s">
        <v>299</v>
      </c>
    </row>
    <row r="110" spans="1:6" ht="13.5">
      <c r="A110" s="8">
        <v>18</v>
      </c>
      <c r="B110" s="2" t="s">
        <v>363</v>
      </c>
      <c r="C110" s="1" t="s">
        <v>358</v>
      </c>
      <c r="D110" s="3">
        <f t="shared" si="5"/>
        <v>29</v>
      </c>
      <c r="E110" s="4" t="s">
        <v>195</v>
      </c>
      <c r="F110" s="5" t="s">
        <v>300</v>
      </c>
    </row>
    <row r="111" spans="1:6" ht="81">
      <c r="A111" s="8">
        <v>18</v>
      </c>
      <c r="B111" s="2" t="s">
        <v>363</v>
      </c>
      <c r="C111" s="1" t="s">
        <v>358</v>
      </c>
      <c r="D111" s="3">
        <f t="shared" si="5"/>
        <v>29</v>
      </c>
      <c r="E111" s="4" t="s">
        <v>280</v>
      </c>
      <c r="F111" s="5" t="s">
        <v>301</v>
      </c>
    </row>
    <row r="112" spans="1:6" ht="13.5">
      <c r="A112" s="8">
        <v>18</v>
      </c>
      <c r="B112" s="2" t="s">
        <v>363</v>
      </c>
      <c r="C112" s="1" t="s">
        <v>358</v>
      </c>
      <c r="D112" s="3">
        <f t="shared" si="5"/>
        <v>29</v>
      </c>
      <c r="E112" s="4" t="s">
        <v>302</v>
      </c>
      <c r="F112" s="5" t="s">
        <v>303</v>
      </c>
    </row>
    <row r="113" spans="1:6" ht="13.5">
      <c r="A113" s="8">
        <v>18</v>
      </c>
      <c r="B113" s="2" t="s">
        <v>363</v>
      </c>
      <c r="C113" s="1" t="s">
        <v>358</v>
      </c>
      <c r="D113" s="3">
        <f t="shared" si="5"/>
        <v>29</v>
      </c>
      <c r="E113" s="4" t="s">
        <v>203</v>
      </c>
      <c r="F113" s="5" t="s">
        <v>304</v>
      </c>
    </row>
    <row r="114" spans="1:6" ht="13.5">
      <c r="A114" s="8">
        <v>18</v>
      </c>
      <c r="B114" s="2" t="s">
        <v>363</v>
      </c>
      <c r="C114" s="1" t="s">
        <v>358</v>
      </c>
      <c r="D114" s="3">
        <f t="shared" si="5"/>
        <v>29</v>
      </c>
      <c r="E114" s="4" t="s">
        <v>420</v>
      </c>
      <c r="F114" s="5" t="s">
        <v>305</v>
      </c>
    </row>
    <row r="115" spans="1:7" ht="94.5">
      <c r="A115" s="8">
        <v>15</v>
      </c>
      <c r="B115" s="2" t="s">
        <v>372</v>
      </c>
      <c r="C115" s="1" t="s">
        <v>358</v>
      </c>
      <c r="D115" s="3">
        <f>2007-1979</f>
        <v>28</v>
      </c>
      <c r="E115" s="4" t="s">
        <v>180</v>
      </c>
      <c r="F115" s="5" t="s">
        <v>215</v>
      </c>
      <c r="G115" s="9"/>
    </row>
    <row r="116" spans="1:7" ht="108">
      <c r="A116" s="8">
        <v>15</v>
      </c>
      <c r="B116" s="2" t="s">
        <v>372</v>
      </c>
      <c r="C116" s="1" t="s">
        <v>358</v>
      </c>
      <c r="D116" s="3">
        <f>2007-1979</f>
        <v>28</v>
      </c>
      <c r="E116" s="4" t="s">
        <v>216</v>
      </c>
      <c r="F116" s="5" t="s">
        <v>327</v>
      </c>
      <c r="G116" s="9"/>
    </row>
    <row r="117" spans="1:6" ht="75" customHeight="1">
      <c r="A117" s="8">
        <v>15</v>
      </c>
      <c r="B117" s="2" t="s">
        <v>372</v>
      </c>
      <c r="C117" s="1" t="s">
        <v>358</v>
      </c>
      <c r="D117" s="3">
        <f>2007-1979</f>
        <v>28</v>
      </c>
      <c r="E117" s="4" t="s">
        <v>217</v>
      </c>
      <c r="F117" s="5" t="s">
        <v>218</v>
      </c>
    </row>
    <row r="118" spans="1:7" ht="40.5">
      <c r="A118" s="8">
        <v>15</v>
      </c>
      <c r="B118" s="2" t="s">
        <v>372</v>
      </c>
      <c r="C118" s="1" t="s">
        <v>358</v>
      </c>
      <c r="D118" s="3">
        <f>2007-1979</f>
        <v>28</v>
      </c>
      <c r="E118" s="4" t="s">
        <v>182</v>
      </c>
      <c r="F118" s="5" t="s">
        <v>331</v>
      </c>
      <c r="G118" s="9"/>
    </row>
    <row r="119" spans="1:6" ht="54">
      <c r="A119" s="8">
        <v>15</v>
      </c>
      <c r="B119" s="2" t="s">
        <v>372</v>
      </c>
      <c r="C119" s="1" t="s">
        <v>358</v>
      </c>
      <c r="D119" s="3">
        <f aca="true" t="shared" si="6" ref="D119:D128">2007-1979</f>
        <v>28</v>
      </c>
      <c r="E119" s="4" t="s">
        <v>209</v>
      </c>
      <c r="F119" s="5" t="s">
        <v>328</v>
      </c>
    </row>
    <row r="120" spans="1:6" ht="93.75" customHeight="1">
      <c r="A120" s="8">
        <v>15</v>
      </c>
      <c r="B120" s="2" t="s">
        <v>372</v>
      </c>
      <c r="C120" s="1" t="s">
        <v>358</v>
      </c>
      <c r="D120" s="3">
        <f t="shared" si="6"/>
        <v>28</v>
      </c>
      <c r="E120" s="4" t="s">
        <v>329</v>
      </c>
      <c r="F120" s="5" t="s">
        <v>330</v>
      </c>
    </row>
    <row r="121" spans="1:6" ht="75" customHeight="1">
      <c r="A121" s="8">
        <v>15</v>
      </c>
      <c r="B121" s="2" t="s">
        <v>372</v>
      </c>
      <c r="C121" s="1" t="s">
        <v>358</v>
      </c>
      <c r="D121" s="3">
        <f t="shared" si="6"/>
        <v>28</v>
      </c>
      <c r="E121" s="4" t="s">
        <v>183</v>
      </c>
      <c r="F121" s="5" t="s">
        <v>332</v>
      </c>
    </row>
    <row r="122" spans="1:6" ht="59.25" customHeight="1">
      <c r="A122" s="8">
        <v>15</v>
      </c>
      <c r="B122" s="2" t="s">
        <v>372</v>
      </c>
      <c r="C122" s="1" t="s">
        <v>358</v>
      </c>
      <c r="D122" s="3">
        <f t="shared" si="6"/>
        <v>28</v>
      </c>
      <c r="E122" s="4" t="s">
        <v>191</v>
      </c>
      <c r="F122" s="5" t="s">
        <v>333</v>
      </c>
    </row>
    <row r="123" spans="1:6" ht="94.5">
      <c r="A123" s="8">
        <v>15</v>
      </c>
      <c r="B123" s="2" t="s">
        <v>372</v>
      </c>
      <c r="C123" s="1" t="s">
        <v>358</v>
      </c>
      <c r="D123" s="3">
        <f t="shared" si="6"/>
        <v>28</v>
      </c>
      <c r="E123" s="4" t="s">
        <v>334</v>
      </c>
      <c r="F123" s="5" t="s">
        <v>342</v>
      </c>
    </row>
    <row r="124" spans="1:6" ht="27">
      <c r="A124" s="8">
        <v>15</v>
      </c>
      <c r="B124" s="2" t="s">
        <v>372</v>
      </c>
      <c r="C124" s="1" t="s">
        <v>358</v>
      </c>
      <c r="D124" s="3">
        <f t="shared" si="6"/>
        <v>28</v>
      </c>
      <c r="E124" s="4" t="s">
        <v>335</v>
      </c>
      <c r="F124" s="5" t="s">
        <v>336</v>
      </c>
    </row>
    <row r="125" spans="1:6" ht="54">
      <c r="A125" s="8">
        <v>15</v>
      </c>
      <c r="B125" s="2" t="s">
        <v>372</v>
      </c>
      <c r="C125" s="1" t="s">
        <v>358</v>
      </c>
      <c r="D125" s="3">
        <f t="shared" si="6"/>
        <v>28</v>
      </c>
      <c r="E125" s="4" t="s">
        <v>337</v>
      </c>
      <c r="F125" s="5" t="s">
        <v>338</v>
      </c>
    </row>
    <row r="126" spans="1:7" ht="54">
      <c r="A126" s="8">
        <v>15</v>
      </c>
      <c r="B126" s="2" t="s">
        <v>372</v>
      </c>
      <c r="C126" s="1" t="s">
        <v>358</v>
      </c>
      <c r="D126" s="3">
        <f t="shared" si="6"/>
        <v>28</v>
      </c>
      <c r="E126" s="4" t="s">
        <v>339</v>
      </c>
      <c r="F126" s="5" t="s">
        <v>340</v>
      </c>
      <c r="G126" s="9"/>
    </row>
    <row r="127" spans="1:6" ht="27">
      <c r="A127" s="8">
        <v>15</v>
      </c>
      <c r="B127" s="2" t="s">
        <v>372</v>
      </c>
      <c r="C127" s="1" t="s">
        <v>358</v>
      </c>
      <c r="D127" s="3">
        <f t="shared" si="6"/>
        <v>28</v>
      </c>
      <c r="E127" s="4" t="s">
        <v>185</v>
      </c>
      <c r="F127" s="5" t="s">
        <v>341</v>
      </c>
    </row>
    <row r="128" spans="1:6" ht="13.5">
      <c r="A128" s="8">
        <v>15</v>
      </c>
      <c r="B128" s="2" t="s">
        <v>372</v>
      </c>
      <c r="C128" s="1" t="s">
        <v>358</v>
      </c>
      <c r="D128" s="3">
        <f t="shared" si="6"/>
        <v>28</v>
      </c>
      <c r="E128" s="4" t="s">
        <v>25</v>
      </c>
      <c r="F128" s="5" t="s">
        <v>343</v>
      </c>
    </row>
    <row r="129" spans="1:6" ht="13.5">
      <c r="A129" s="8">
        <v>19</v>
      </c>
      <c r="B129" s="2" t="s">
        <v>376</v>
      </c>
      <c r="C129" s="1" t="s">
        <v>359</v>
      </c>
      <c r="D129" s="3">
        <f>2007-1974</f>
        <v>33</v>
      </c>
      <c r="E129" s="4" t="s">
        <v>180</v>
      </c>
      <c r="F129" s="5" t="s">
        <v>344</v>
      </c>
    </row>
    <row r="130" spans="1:6" ht="13.5">
      <c r="A130" s="8">
        <v>19</v>
      </c>
      <c r="B130" s="2" t="s">
        <v>376</v>
      </c>
      <c r="C130" s="1" t="s">
        <v>359</v>
      </c>
      <c r="D130" s="3">
        <f>2007-1974</f>
        <v>33</v>
      </c>
      <c r="E130" s="4" t="s">
        <v>216</v>
      </c>
      <c r="F130" s="5" t="s">
        <v>345</v>
      </c>
    </row>
    <row r="131" spans="1:6" ht="13.5">
      <c r="A131" s="8">
        <v>19</v>
      </c>
      <c r="B131" s="2" t="s">
        <v>376</v>
      </c>
      <c r="C131" s="1" t="s">
        <v>359</v>
      </c>
      <c r="D131" s="3">
        <f aca="true" t="shared" si="7" ref="D131:D137">2007-1974</f>
        <v>33</v>
      </c>
      <c r="E131" s="4" t="s">
        <v>182</v>
      </c>
      <c r="F131" s="5" t="s">
        <v>346</v>
      </c>
    </row>
    <row r="132" spans="1:6" ht="40.5">
      <c r="A132" s="8">
        <v>19</v>
      </c>
      <c r="B132" s="2" t="s">
        <v>376</v>
      </c>
      <c r="C132" s="1" t="s">
        <v>359</v>
      </c>
      <c r="D132" s="3">
        <f t="shared" si="7"/>
        <v>33</v>
      </c>
      <c r="E132" s="4" t="s">
        <v>347</v>
      </c>
      <c r="F132" s="5" t="s">
        <v>352</v>
      </c>
    </row>
    <row r="133" spans="1:6" ht="13.5">
      <c r="A133" s="8">
        <v>19</v>
      </c>
      <c r="B133" s="2" t="s">
        <v>376</v>
      </c>
      <c r="C133" s="1" t="s">
        <v>359</v>
      </c>
      <c r="D133" s="3">
        <f t="shared" si="7"/>
        <v>33</v>
      </c>
      <c r="E133" s="4" t="s">
        <v>185</v>
      </c>
      <c r="F133" s="5" t="s">
        <v>348</v>
      </c>
    </row>
    <row r="134" spans="1:6" ht="13.5">
      <c r="A134" s="8">
        <v>19</v>
      </c>
      <c r="B134" s="2" t="s">
        <v>376</v>
      </c>
      <c r="C134" s="1" t="s">
        <v>359</v>
      </c>
      <c r="D134" s="3">
        <f t="shared" si="7"/>
        <v>33</v>
      </c>
      <c r="E134" s="4" t="s">
        <v>183</v>
      </c>
      <c r="F134" s="5" t="s">
        <v>349</v>
      </c>
    </row>
    <row r="135" spans="1:7" ht="27">
      <c r="A135" s="8">
        <v>19</v>
      </c>
      <c r="B135" s="2" t="s">
        <v>376</v>
      </c>
      <c r="C135" s="1" t="s">
        <v>359</v>
      </c>
      <c r="D135" s="3">
        <f t="shared" si="7"/>
        <v>33</v>
      </c>
      <c r="E135" s="4" t="s">
        <v>350</v>
      </c>
      <c r="F135" s="5" t="s">
        <v>351</v>
      </c>
      <c r="G135" s="9"/>
    </row>
    <row r="136" spans="1:6" ht="40.5">
      <c r="A136" s="8">
        <v>19</v>
      </c>
      <c r="B136" s="2" t="s">
        <v>376</v>
      </c>
      <c r="C136" s="1" t="s">
        <v>359</v>
      </c>
      <c r="D136" s="3">
        <f t="shared" si="7"/>
        <v>33</v>
      </c>
      <c r="E136" s="4" t="s">
        <v>337</v>
      </c>
      <c r="F136" s="5" t="s">
        <v>353</v>
      </c>
    </row>
    <row r="137" spans="1:6" ht="13.5">
      <c r="A137" s="8">
        <v>19</v>
      </c>
      <c r="B137" s="2" t="s">
        <v>376</v>
      </c>
      <c r="C137" s="1" t="s">
        <v>359</v>
      </c>
      <c r="D137" s="3">
        <f t="shared" si="7"/>
        <v>33</v>
      </c>
      <c r="E137" s="4" t="s">
        <v>354</v>
      </c>
      <c r="F137" s="5" t="s">
        <v>355</v>
      </c>
    </row>
    <row r="138" spans="1:6" ht="27">
      <c r="A138" s="8">
        <v>13</v>
      </c>
      <c r="B138" s="2" t="s">
        <v>364</v>
      </c>
      <c r="C138" s="1" t="s">
        <v>359</v>
      </c>
      <c r="D138" s="3">
        <f>2007-1983</f>
        <v>24</v>
      </c>
      <c r="E138" s="7" t="s">
        <v>49</v>
      </c>
      <c r="F138" s="7" t="s">
        <v>173</v>
      </c>
    </row>
    <row r="139" spans="1:6" ht="27">
      <c r="A139" s="8">
        <v>13</v>
      </c>
      <c r="B139" s="2" t="s">
        <v>364</v>
      </c>
      <c r="C139" s="1" t="s">
        <v>359</v>
      </c>
      <c r="D139" s="3">
        <f>2007-1983</f>
        <v>24</v>
      </c>
      <c r="E139" s="7" t="s">
        <v>174</v>
      </c>
      <c r="F139" s="7" t="s">
        <v>319</v>
      </c>
    </row>
    <row r="140" spans="1:6" ht="81">
      <c r="A140" s="8">
        <v>13</v>
      </c>
      <c r="B140" s="2" t="s">
        <v>364</v>
      </c>
      <c r="C140" s="1" t="s">
        <v>359</v>
      </c>
      <c r="D140" s="3">
        <f aca="true" t="shared" si="8" ref="D140:D158">2007-1983</f>
        <v>24</v>
      </c>
      <c r="E140" s="7" t="s">
        <v>175</v>
      </c>
      <c r="F140" s="7" t="s">
        <v>178</v>
      </c>
    </row>
    <row r="141" spans="1:6" ht="40.5">
      <c r="A141" s="8">
        <v>13</v>
      </c>
      <c r="B141" s="2" t="s">
        <v>364</v>
      </c>
      <c r="C141" s="1" t="s">
        <v>359</v>
      </c>
      <c r="D141" s="3">
        <f t="shared" si="8"/>
        <v>24</v>
      </c>
      <c r="E141" s="7" t="s">
        <v>176</v>
      </c>
      <c r="F141" s="7" t="s">
        <v>320</v>
      </c>
    </row>
    <row r="142" spans="1:7" ht="121.5">
      <c r="A142" s="8">
        <v>13</v>
      </c>
      <c r="B142" s="2" t="s">
        <v>364</v>
      </c>
      <c r="C142" s="1" t="s">
        <v>359</v>
      </c>
      <c r="D142" s="3">
        <f t="shared" si="8"/>
        <v>24</v>
      </c>
      <c r="E142" s="7" t="s">
        <v>321</v>
      </c>
      <c r="F142" s="7" t="s">
        <v>322</v>
      </c>
      <c r="G142" s="9"/>
    </row>
    <row r="143" spans="1:6" ht="81">
      <c r="A143" s="8">
        <v>13</v>
      </c>
      <c r="B143" s="2" t="s">
        <v>364</v>
      </c>
      <c r="C143" s="1" t="s">
        <v>359</v>
      </c>
      <c r="D143" s="3">
        <f t="shared" si="8"/>
        <v>24</v>
      </c>
      <c r="E143" s="7" t="s">
        <v>177</v>
      </c>
      <c r="F143" s="7" t="s">
        <v>323</v>
      </c>
    </row>
    <row r="144" spans="1:6" ht="94.5">
      <c r="A144" s="8">
        <v>13</v>
      </c>
      <c r="B144" s="2" t="s">
        <v>364</v>
      </c>
      <c r="C144" s="1" t="s">
        <v>359</v>
      </c>
      <c r="D144" s="3">
        <f t="shared" si="8"/>
        <v>24</v>
      </c>
      <c r="E144" s="7" t="s">
        <v>324</v>
      </c>
      <c r="F144" s="7" t="s">
        <v>325</v>
      </c>
    </row>
    <row r="145" spans="1:6" ht="153.75" customHeight="1">
      <c r="A145" s="8">
        <v>13</v>
      </c>
      <c r="B145" s="2" t="s">
        <v>364</v>
      </c>
      <c r="C145" s="1" t="s">
        <v>359</v>
      </c>
      <c r="D145" s="3">
        <f t="shared" si="8"/>
        <v>24</v>
      </c>
      <c r="E145" s="7" t="s">
        <v>326</v>
      </c>
      <c r="F145" s="7" t="s">
        <v>147</v>
      </c>
    </row>
    <row r="146" spans="1:6" ht="27">
      <c r="A146" s="8">
        <v>13</v>
      </c>
      <c r="B146" s="2" t="s">
        <v>364</v>
      </c>
      <c r="C146" s="1" t="s">
        <v>359</v>
      </c>
      <c r="D146" s="3">
        <f t="shared" si="8"/>
        <v>24</v>
      </c>
      <c r="E146" s="7" t="s">
        <v>148</v>
      </c>
      <c r="F146" s="7" t="s">
        <v>149</v>
      </c>
    </row>
    <row r="147" spans="1:6" ht="148.5">
      <c r="A147" s="8">
        <v>13</v>
      </c>
      <c r="B147" s="2" t="s">
        <v>364</v>
      </c>
      <c r="C147" s="1" t="s">
        <v>359</v>
      </c>
      <c r="D147" s="3">
        <f t="shared" si="8"/>
        <v>24</v>
      </c>
      <c r="E147" s="7" t="s">
        <v>150</v>
      </c>
      <c r="F147" s="7" t="s">
        <v>151</v>
      </c>
    </row>
    <row r="148" spans="1:6" ht="54">
      <c r="A148" s="8">
        <v>13</v>
      </c>
      <c r="B148" s="2" t="s">
        <v>364</v>
      </c>
      <c r="C148" s="1" t="s">
        <v>359</v>
      </c>
      <c r="D148" s="3">
        <f t="shared" si="8"/>
        <v>24</v>
      </c>
      <c r="E148" s="7" t="s">
        <v>152</v>
      </c>
      <c r="F148" s="7" t="s">
        <v>153</v>
      </c>
    </row>
    <row r="149" spans="1:6" ht="13.5">
      <c r="A149" s="8">
        <v>13</v>
      </c>
      <c r="B149" s="2" t="s">
        <v>364</v>
      </c>
      <c r="C149" s="1" t="s">
        <v>359</v>
      </c>
      <c r="D149" s="3">
        <f t="shared" si="8"/>
        <v>24</v>
      </c>
      <c r="E149" s="7" t="s">
        <v>154</v>
      </c>
      <c r="F149" s="7" t="s">
        <v>155</v>
      </c>
    </row>
    <row r="150" spans="1:6" ht="67.5">
      <c r="A150" s="8">
        <v>13</v>
      </c>
      <c r="B150" s="2" t="s">
        <v>364</v>
      </c>
      <c r="C150" s="1" t="s">
        <v>359</v>
      </c>
      <c r="D150" s="3">
        <f t="shared" si="8"/>
        <v>24</v>
      </c>
      <c r="E150" s="7" t="s">
        <v>156</v>
      </c>
      <c r="F150" s="7" t="s">
        <v>157</v>
      </c>
    </row>
    <row r="151" spans="1:6" ht="54">
      <c r="A151" s="8">
        <v>13</v>
      </c>
      <c r="B151" s="2" t="s">
        <v>364</v>
      </c>
      <c r="C151" s="1" t="s">
        <v>359</v>
      </c>
      <c r="D151" s="3">
        <f t="shared" si="8"/>
        <v>24</v>
      </c>
      <c r="E151" s="7" t="s">
        <v>158</v>
      </c>
      <c r="F151" s="7" t="s">
        <v>159</v>
      </c>
    </row>
    <row r="152" spans="1:6" ht="81">
      <c r="A152" s="8">
        <v>13</v>
      </c>
      <c r="B152" s="2" t="s">
        <v>364</v>
      </c>
      <c r="C152" s="1" t="s">
        <v>359</v>
      </c>
      <c r="D152" s="3">
        <f t="shared" si="8"/>
        <v>24</v>
      </c>
      <c r="E152" s="7" t="s">
        <v>179</v>
      </c>
      <c r="F152" s="7" t="s">
        <v>160</v>
      </c>
    </row>
    <row r="153" spans="1:6" ht="100.5" customHeight="1">
      <c r="A153" s="8">
        <v>13</v>
      </c>
      <c r="B153" s="2" t="s">
        <v>364</v>
      </c>
      <c r="C153" s="1" t="s">
        <v>359</v>
      </c>
      <c r="D153" s="3">
        <f t="shared" si="8"/>
        <v>24</v>
      </c>
      <c r="E153" s="7" t="s">
        <v>161</v>
      </c>
      <c r="F153" s="7" t="s">
        <v>162</v>
      </c>
    </row>
    <row r="154" spans="1:7" ht="27">
      <c r="A154" s="8">
        <v>13</v>
      </c>
      <c r="B154" s="2" t="s">
        <v>364</v>
      </c>
      <c r="C154" s="1" t="s">
        <v>359</v>
      </c>
      <c r="D154" s="3">
        <f t="shared" si="8"/>
        <v>24</v>
      </c>
      <c r="E154" s="7" t="s">
        <v>163</v>
      </c>
      <c r="F154" s="7" t="s">
        <v>164</v>
      </c>
      <c r="G154" s="9"/>
    </row>
    <row r="155" spans="1:6" ht="67.5">
      <c r="A155" s="8">
        <v>13</v>
      </c>
      <c r="B155" s="2" t="s">
        <v>364</v>
      </c>
      <c r="C155" s="1" t="s">
        <v>359</v>
      </c>
      <c r="D155" s="3">
        <f t="shared" si="8"/>
        <v>24</v>
      </c>
      <c r="E155" s="7" t="s">
        <v>165</v>
      </c>
      <c r="F155" s="7" t="s">
        <v>166</v>
      </c>
    </row>
    <row r="156" spans="1:6" ht="67.5">
      <c r="A156" s="8">
        <v>13</v>
      </c>
      <c r="B156" s="2" t="s">
        <v>364</v>
      </c>
      <c r="C156" s="1" t="s">
        <v>359</v>
      </c>
      <c r="D156" s="3">
        <f t="shared" si="8"/>
        <v>24</v>
      </c>
      <c r="E156" s="7" t="s">
        <v>167</v>
      </c>
      <c r="F156" s="7" t="s">
        <v>168</v>
      </c>
    </row>
    <row r="157" spans="1:6" ht="54">
      <c r="A157" s="8">
        <v>13</v>
      </c>
      <c r="B157" s="2" t="s">
        <v>364</v>
      </c>
      <c r="C157" s="1" t="s">
        <v>359</v>
      </c>
      <c r="D157" s="3">
        <f t="shared" si="8"/>
        <v>24</v>
      </c>
      <c r="E157" s="7" t="s">
        <v>169</v>
      </c>
      <c r="F157" s="7" t="s">
        <v>170</v>
      </c>
    </row>
    <row r="158" spans="1:6" ht="81">
      <c r="A158" s="8">
        <v>13</v>
      </c>
      <c r="B158" s="2" t="s">
        <v>364</v>
      </c>
      <c r="C158" s="1" t="s">
        <v>359</v>
      </c>
      <c r="D158" s="3">
        <f t="shared" si="8"/>
        <v>24</v>
      </c>
      <c r="E158" s="7" t="s">
        <v>171</v>
      </c>
      <c r="F158" s="7" t="s">
        <v>172</v>
      </c>
    </row>
    <row r="159" spans="1:6" ht="54">
      <c r="A159" s="8">
        <v>3</v>
      </c>
      <c r="B159" s="6" t="s">
        <v>365</v>
      </c>
      <c r="C159" s="1" t="s">
        <v>359</v>
      </c>
      <c r="D159" s="3">
        <f>2007-1984</f>
        <v>23</v>
      </c>
      <c r="E159" s="4" t="s">
        <v>379</v>
      </c>
      <c r="F159" s="5" t="s">
        <v>79</v>
      </c>
    </row>
    <row r="160" spans="1:6" ht="40.5">
      <c r="A160" s="8">
        <v>3</v>
      </c>
      <c r="B160" s="6" t="s">
        <v>365</v>
      </c>
      <c r="C160" s="1" t="s">
        <v>359</v>
      </c>
      <c r="D160" s="3">
        <f aca="true" t="shared" si="9" ref="D160:D177">2007-1984</f>
        <v>23</v>
      </c>
      <c r="E160" s="4" t="s">
        <v>380</v>
      </c>
      <c r="F160" s="5" t="s">
        <v>80</v>
      </c>
    </row>
    <row r="161" spans="1:7" ht="94.5">
      <c r="A161" s="8">
        <v>3</v>
      </c>
      <c r="B161" s="6" t="s">
        <v>365</v>
      </c>
      <c r="C161" s="1" t="s">
        <v>359</v>
      </c>
      <c r="D161" s="3">
        <f t="shared" si="9"/>
        <v>23</v>
      </c>
      <c r="E161" s="4" t="s">
        <v>381</v>
      </c>
      <c r="F161" s="5" t="s">
        <v>81</v>
      </c>
      <c r="G161" s="9"/>
    </row>
    <row r="162" spans="1:6" ht="67.5">
      <c r="A162" s="8">
        <v>3</v>
      </c>
      <c r="B162" s="6" t="s">
        <v>365</v>
      </c>
      <c r="C162" s="1" t="s">
        <v>359</v>
      </c>
      <c r="D162" s="3">
        <f t="shared" si="9"/>
        <v>23</v>
      </c>
      <c r="E162" s="4" t="s">
        <v>384</v>
      </c>
      <c r="F162" s="5" t="s">
        <v>84</v>
      </c>
    </row>
    <row r="163" spans="1:6" ht="54">
      <c r="A163" s="8">
        <v>3</v>
      </c>
      <c r="B163" s="6" t="s">
        <v>365</v>
      </c>
      <c r="C163" s="1" t="s">
        <v>359</v>
      </c>
      <c r="D163" s="3">
        <f t="shared" si="9"/>
        <v>23</v>
      </c>
      <c r="E163" s="4" t="s">
        <v>385</v>
      </c>
      <c r="F163" s="5" t="s">
        <v>93</v>
      </c>
    </row>
    <row r="164" spans="1:6" ht="81">
      <c r="A164" s="8">
        <v>3</v>
      </c>
      <c r="B164" s="6" t="s">
        <v>365</v>
      </c>
      <c r="C164" s="1" t="s">
        <v>359</v>
      </c>
      <c r="D164" s="3">
        <f t="shared" si="9"/>
        <v>23</v>
      </c>
      <c r="E164" s="4" t="s">
        <v>388</v>
      </c>
      <c r="F164" s="5" t="s">
        <v>85</v>
      </c>
    </row>
    <row r="165" spans="1:6" ht="13.5">
      <c r="A165" s="8">
        <v>3</v>
      </c>
      <c r="B165" s="6" t="s">
        <v>365</v>
      </c>
      <c r="C165" s="1" t="s">
        <v>359</v>
      </c>
      <c r="D165" s="3">
        <f t="shared" si="9"/>
        <v>23</v>
      </c>
      <c r="E165" s="4" t="s">
        <v>392</v>
      </c>
      <c r="F165" s="5" t="s">
        <v>87</v>
      </c>
    </row>
    <row r="166" spans="1:6" ht="13.5">
      <c r="A166" s="8">
        <v>3</v>
      </c>
      <c r="B166" s="6" t="s">
        <v>365</v>
      </c>
      <c r="C166" s="1" t="s">
        <v>359</v>
      </c>
      <c r="D166" s="3">
        <f t="shared" si="9"/>
        <v>23</v>
      </c>
      <c r="E166" s="4" t="s">
        <v>393</v>
      </c>
      <c r="F166" s="5" t="s">
        <v>86</v>
      </c>
    </row>
    <row r="167" spans="1:6" ht="13.5">
      <c r="A167" s="8">
        <v>3</v>
      </c>
      <c r="B167" s="6" t="s">
        <v>365</v>
      </c>
      <c r="C167" s="1" t="s">
        <v>359</v>
      </c>
      <c r="D167" s="3">
        <f t="shared" si="9"/>
        <v>23</v>
      </c>
      <c r="E167" s="4" t="s">
        <v>397</v>
      </c>
      <c r="F167" s="5" t="s">
        <v>89</v>
      </c>
    </row>
    <row r="168" spans="1:5" ht="13.5">
      <c r="A168" s="8">
        <v>3</v>
      </c>
      <c r="B168" s="6" t="s">
        <v>365</v>
      </c>
      <c r="C168" s="1" t="s">
        <v>359</v>
      </c>
      <c r="D168" s="3">
        <f t="shared" si="9"/>
        <v>23</v>
      </c>
      <c r="E168" s="4" t="s">
        <v>398</v>
      </c>
    </row>
    <row r="169" spans="1:6" ht="27">
      <c r="A169" s="8">
        <v>3</v>
      </c>
      <c r="B169" s="6" t="s">
        <v>365</v>
      </c>
      <c r="C169" s="1" t="s">
        <v>359</v>
      </c>
      <c r="D169" s="3">
        <f t="shared" si="9"/>
        <v>23</v>
      </c>
      <c r="E169" s="4" t="s">
        <v>400</v>
      </c>
      <c r="F169" s="5" t="s">
        <v>94</v>
      </c>
    </row>
    <row r="170" spans="1:5" ht="13.5">
      <c r="A170" s="8">
        <v>3</v>
      </c>
      <c r="B170" s="6" t="s">
        <v>365</v>
      </c>
      <c r="C170" s="1" t="s">
        <v>359</v>
      </c>
      <c r="D170" s="3">
        <f t="shared" si="9"/>
        <v>23</v>
      </c>
      <c r="E170" s="4" t="s">
        <v>404</v>
      </c>
    </row>
    <row r="171" spans="1:6" ht="40.5">
      <c r="A171" s="8">
        <v>3</v>
      </c>
      <c r="B171" s="6" t="s">
        <v>365</v>
      </c>
      <c r="C171" s="1" t="s">
        <v>359</v>
      </c>
      <c r="D171" s="3">
        <f t="shared" si="9"/>
        <v>23</v>
      </c>
      <c r="E171" s="4" t="s">
        <v>409</v>
      </c>
      <c r="F171" s="5" t="s">
        <v>88</v>
      </c>
    </row>
    <row r="172" spans="1:5" ht="13.5">
      <c r="A172" s="8">
        <v>3</v>
      </c>
      <c r="B172" s="6" t="s">
        <v>365</v>
      </c>
      <c r="C172" s="1" t="s">
        <v>359</v>
      </c>
      <c r="D172" s="3">
        <f t="shared" si="9"/>
        <v>23</v>
      </c>
      <c r="E172" s="4" t="s">
        <v>413</v>
      </c>
    </row>
    <row r="173" spans="1:5" ht="13.5">
      <c r="A173" s="8">
        <v>3</v>
      </c>
      <c r="B173" s="6" t="s">
        <v>365</v>
      </c>
      <c r="C173" s="1" t="s">
        <v>359</v>
      </c>
      <c r="D173" s="3">
        <f t="shared" si="9"/>
        <v>23</v>
      </c>
      <c r="E173" s="4" t="s">
        <v>418</v>
      </c>
    </row>
    <row r="174" spans="1:5" ht="13.5">
      <c r="A174" s="8">
        <v>3</v>
      </c>
      <c r="B174" s="6" t="s">
        <v>365</v>
      </c>
      <c r="C174" s="1" t="s">
        <v>359</v>
      </c>
      <c r="D174" s="3">
        <f t="shared" si="9"/>
        <v>23</v>
      </c>
      <c r="E174" s="4" t="s">
        <v>420</v>
      </c>
    </row>
    <row r="175" spans="1:6" ht="13.5">
      <c r="A175" s="8">
        <v>3</v>
      </c>
      <c r="B175" s="6" t="s">
        <v>365</v>
      </c>
      <c r="C175" s="1" t="s">
        <v>359</v>
      </c>
      <c r="D175" s="3">
        <f t="shared" si="9"/>
        <v>23</v>
      </c>
      <c r="E175" s="4" t="s">
        <v>82</v>
      </c>
      <c r="F175" s="5" t="s">
        <v>83</v>
      </c>
    </row>
    <row r="176" spans="1:6" ht="108">
      <c r="A176" s="8">
        <v>3</v>
      </c>
      <c r="B176" s="6" t="s">
        <v>365</v>
      </c>
      <c r="C176" s="1" t="s">
        <v>359</v>
      </c>
      <c r="D176" s="3">
        <f t="shared" si="9"/>
        <v>23</v>
      </c>
      <c r="E176" s="4" t="s">
        <v>90</v>
      </c>
      <c r="F176" s="5" t="s">
        <v>95</v>
      </c>
    </row>
    <row r="177" spans="1:6" ht="27">
      <c r="A177" s="8">
        <v>3</v>
      </c>
      <c r="B177" s="6" t="s">
        <v>365</v>
      </c>
      <c r="C177" s="1" t="s">
        <v>359</v>
      </c>
      <c r="D177" s="3">
        <f t="shared" si="9"/>
        <v>23</v>
      </c>
      <c r="E177" s="4" t="s">
        <v>91</v>
      </c>
      <c r="F177" s="5" t="s">
        <v>92</v>
      </c>
    </row>
    <row r="178" spans="1:7" ht="81">
      <c r="A178" s="8">
        <v>14</v>
      </c>
      <c r="B178" s="2" t="s">
        <v>366</v>
      </c>
      <c r="C178" s="1" t="s">
        <v>358</v>
      </c>
      <c r="D178" s="3">
        <f>2007-1981</f>
        <v>26</v>
      </c>
      <c r="E178" s="4" t="s">
        <v>180</v>
      </c>
      <c r="F178" s="7" t="s">
        <v>181</v>
      </c>
      <c r="G178" s="9"/>
    </row>
    <row r="179" spans="1:7" ht="57" customHeight="1">
      <c r="A179" s="8">
        <v>14</v>
      </c>
      <c r="B179" s="2" t="s">
        <v>366</v>
      </c>
      <c r="C179" s="1" t="s">
        <v>358</v>
      </c>
      <c r="D179" s="3">
        <f>2007-1981</f>
        <v>26</v>
      </c>
      <c r="E179" s="4" t="s">
        <v>182</v>
      </c>
      <c r="F179" s="5" t="s">
        <v>208</v>
      </c>
      <c r="G179" s="9"/>
    </row>
    <row r="180" spans="1:6" ht="83.25" customHeight="1">
      <c r="A180" s="8">
        <v>14</v>
      </c>
      <c r="B180" s="2" t="s">
        <v>366</v>
      </c>
      <c r="C180" s="1" t="s">
        <v>358</v>
      </c>
      <c r="D180" s="3">
        <f aca="true" t="shared" si="10" ref="D180:D195">2007-1981</f>
        <v>26</v>
      </c>
      <c r="E180" s="4" t="s">
        <v>183</v>
      </c>
      <c r="F180" s="5" t="s">
        <v>184</v>
      </c>
    </row>
    <row r="181" spans="1:6" ht="58.5" customHeight="1">
      <c r="A181" s="8">
        <v>14</v>
      </c>
      <c r="B181" s="2" t="s">
        <v>366</v>
      </c>
      <c r="C181" s="1" t="s">
        <v>358</v>
      </c>
      <c r="D181" s="3">
        <f t="shared" si="10"/>
        <v>26</v>
      </c>
      <c r="E181" s="4" t="s">
        <v>185</v>
      </c>
      <c r="F181" s="5" t="s">
        <v>186</v>
      </c>
    </row>
    <row r="182" spans="1:7" ht="81">
      <c r="A182" s="8">
        <v>14</v>
      </c>
      <c r="B182" s="2" t="s">
        <v>366</v>
      </c>
      <c r="C182" s="1" t="s">
        <v>358</v>
      </c>
      <c r="D182" s="3">
        <f t="shared" si="10"/>
        <v>26</v>
      </c>
      <c r="E182" s="4" t="s">
        <v>187</v>
      </c>
      <c r="F182" s="5" t="s">
        <v>188</v>
      </c>
      <c r="G182" s="9"/>
    </row>
    <row r="183" spans="1:6" ht="56.25" customHeight="1">
      <c r="A183" s="8">
        <v>14</v>
      </c>
      <c r="B183" s="2" t="s">
        <v>366</v>
      </c>
      <c r="C183" s="1" t="s">
        <v>358</v>
      </c>
      <c r="D183" s="3">
        <f t="shared" si="10"/>
        <v>26</v>
      </c>
      <c r="E183" s="4" t="s">
        <v>189</v>
      </c>
      <c r="F183" s="5" t="s">
        <v>190</v>
      </c>
    </row>
    <row r="184" spans="1:6" ht="28.5" customHeight="1">
      <c r="A184" s="8">
        <v>14</v>
      </c>
      <c r="B184" s="2" t="s">
        <v>366</v>
      </c>
      <c r="C184" s="1" t="s">
        <v>358</v>
      </c>
      <c r="D184" s="3">
        <f t="shared" si="10"/>
        <v>26</v>
      </c>
      <c r="E184" s="4" t="s">
        <v>191</v>
      </c>
      <c r="F184" s="5" t="s">
        <v>192</v>
      </c>
    </row>
    <row r="185" spans="1:6" ht="13.5">
      <c r="A185" s="8">
        <v>14</v>
      </c>
      <c r="B185" s="2" t="s">
        <v>366</v>
      </c>
      <c r="C185" s="1" t="s">
        <v>358</v>
      </c>
      <c r="D185" s="3">
        <f t="shared" si="10"/>
        <v>26</v>
      </c>
      <c r="E185" s="4" t="s">
        <v>193</v>
      </c>
      <c r="F185" s="5" t="s">
        <v>194</v>
      </c>
    </row>
    <row r="186" spans="1:6" ht="27">
      <c r="A186" s="8">
        <v>14</v>
      </c>
      <c r="B186" s="2" t="s">
        <v>366</v>
      </c>
      <c r="C186" s="1" t="s">
        <v>358</v>
      </c>
      <c r="D186" s="3">
        <f t="shared" si="10"/>
        <v>26</v>
      </c>
      <c r="E186" s="4" t="s">
        <v>195</v>
      </c>
      <c r="F186" s="5" t="s">
        <v>196</v>
      </c>
    </row>
    <row r="187" spans="1:6" ht="88.5" customHeight="1">
      <c r="A187" s="8">
        <v>14</v>
      </c>
      <c r="B187" s="2" t="s">
        <v>366</v>
      </c>
      <c r="C187" s="1" t="s">
        <v>358</v>
      </c>
      <c r="D187" s="3">
        <f t="shared" si="10"/>
        <v>26</v>
      </c>
      <c r="E187" s="4" t="s">
        <v>197</v>
      </c>
      <c r="F187" s="5" t="s">
        <v>198</v>
      </c>
    </row>
    <row r="188" spans="1:6" ht="54">
      <c r="A188" s="8">
        <v>14</v>
      </c>
      <c r="B188" s="2" t="s">
        <v>366</v>
      </c>
      <c r="C188" s="1" t="s">
        <v>358</v>
      </c>
      <c r="D188" s="3">
        <f t="shared" si="10"/>
        <v>26</v>
      </c>
      <c r="E188" s="4" t="s">
        <v>199</v>
      </c>
      <c r="F188" s="5" t="s">
        <v>200</v>
      </c>
    </row>
    <row r="189" spans="1:7" ht="40.5">
      <c r="A189" s="8">
        <v>14</v>
      </c>
      <c r="B189" s="2" t="s">
        <v>366</v>
      </c>
      <c r="C189" s="1" t="s">
        <v>358</v>
      </c>
      <c r="D189" s="3">
        <f t="shared" si="10"/>
        <v>26</v>
      </c>
      <c r="E189" s="4" t="s">
        <v>201</v>
      </c>
      <c r="F189" s="5" t="s">
        <v>202</v>
      </c>
      <c r="G189" s="9"/>
    </row>
    <row r="190" spans="1:6" ht="40.5">
      <c r="A190" s="8">
        <v>14</v>
      </c>
      <c r="B190" s="2" t="s">
        <v>366</v>
      </c>
      <c r="C190" s="1" t="s">
        <v>358</v>
      </c>
      <c r="D190" s="3">
        <f t="shared" si="10"/>
        <v>26</v>
      </c>
      <c r="E190" s="4" t="s">
        <v>203</v>
      </c>
      <c r="F190" s="5" t="s">
        <v>204</v>
      </c>
    </row>
    <row r="191" spans="1:6" ht="27">
      <c r="A191" s="8">
        <v>14</v>
      </c>
      <c r="B191" s="2" t="s">
        <v>366</v>
      </c>
      <c r="C191" s="1" t="s">
        <v>358</v>
      </c>
      <c r="D191" s="3">
        <f t="shared" si="10"/>
        <v>26</v>
      </c>
      <c r="E191" s="4" t="s">
        <v>205</v>
      </c>
      <c r="F191" s="5" t="s">
        <v>206</v>
      </c>
    </row>
    <row r="192" spans="1:6" ht="27">
      <c r="A192" s="8">
        <v>14</v>
      </c>
      <c r="B192" s="2" t="s">
        <v>366</v>
      </c>
      <c r="C192" s="1" t="s">
        <v>358</v>
      </c>
      <c r="D192" s="3">
        <f t="shared" si="10"/>
        <v>26</v>
      </c>
      <c r="E192" s="4" t="s">
        <v>25</v>
      </c>
      <c r="F192" s="5" t="s">
        <v>207</v>
      </c>
    </row>
    <row r="193" spans="1:6" ht="13.5">
      <c r="A193" s="8">
        <v>14</v>
      </c>
      <c r="B193" s="2" t="s">
        <v>366</v>
      </c>
      <c r="C193" s="1" t="s">
        <v>358</v>
      </c>
      <c r="D193" s="3">
        <f t="shared" si="10"/>
        <v>26</v>
      </c>
      <c r="E193" s="4" t="s">
        <v>209</v>
      </c>
      <c r="F193" s="5" t="s">
        <v>210</v>
      </c>
    </row>
    <row r="194" spans="1:6" ht="27">
      <c r="A194" s="8">
        <v>14</v>
      </c>
      <c r="B194" s="2" t="s">
        <v>366</v>
      </c>
      <c r="C194" s="1" t="s">
        <v>358</v>
      </c>
      <c r="D194" s="3">
        <f t="shared" si="10"/>
        <v>26</v>
      </c>
      <c r="E194" s="4" t="s">
        <v>211</v>
      </c>
      <c r="F194" s="5" t="s">
        <v>212</v>
      </c>
    </row>
    <row r="195" spans="1:6" ht="40.5">
      <c r="A195" s="8">
        <v>14</v>
      </c>
      <c r="B195" s="2" t="s">
        <v>366</v>
      </c>
      <c r="C195" s="1" t="s">
        <v>358</v>
      </c>
      <c r="D195" s="3">
        <f t="shared" si="10"/>
        <v>26</v>
      </c>
      <c r="E195" s="4" t="s">
        <v>213</v>
      </c>
      <c r="F195" s="5" t="s">
        <v>214</v>
      </c>
    </row>
    <row r="196" spans="1:7" ht="27">
      <c r="A196" s="8">
        <v>11</v>
      </c>
      <c r="B196" s="2" t="s">
        <v>367</v>
      </c>
      <c r="C196" s="1" t="s">
        <v>359</v>
      </c>
      <c r="D196" s="3">
        <f>2007-1978</f>
        <v>29</v>
      </c>
      <c r="E196" s="4" t="s">
        <v>379</v>
      </c>
      <c r="F196" s="5" t="s">
        <v>9</v>
      </c>
      <c r="G196" s="9"/>
    </row>
    <row r="197" spans="1:6" ht="13.5">
      <c r="A197" s="8">
        <v>11</v>
      </c>
      <c r="B197" s="2" t="s">
        <v>367</v>
      </c>
      <c r="C197" s="1" t="s">
        <v>359</v>
      </c>
      <c r="D197" s="3">
        <f>2007-1978</f>
        <v>29</v>
      </c>
      <c r="E197" s="4" t="s">
        <v>114</v>
      </c>
      <c r="F197" s="5" t="s">
        <v>8</v>
      </c>
    </row>
    <row r="198" spans="1:6" ht="27">
      <c r="A198" s="8">
        <v>11</v>
      </c>
      <c r="B198" s="2" t="s">
        <v>367</v>
      </c>
      <c r="C198" s="1" t="s">
        <v>359</v>
      </c>
      <c r="D198" s="3">
        <f>2007-1978</f>
        <v>29</v>
      </c>
      <c r="E198" s="4" t="s">
        <v>380</v>
      </c>
      <c r="F198" s="5" t="s">
        <v>10</v>
      </c>
    </row>
    <row r="199" spans="1:7" ht="81">
      <c r="A199" s="8">
        <v>11</v>
      </c>
      <c r="B199" s="2" t="s">
        <v>367</v>
      </c>
      <c r="C199" s="1" t="s">
        <v>359</v>
      </c>
      <c r="D199" s="3">
        <f aca="true" t="shared" si="11" ref="D199:D210">2007-1978</f>
        <v>29</v>
      </c>
      <c r="E199" s="4" t="s">
        <v>381</v>
      </c>
      <c r="F199" s="5" t="s">
        <v>13</v>
      </c>
      <c r="G199" s="9"/>
    </row>
    <row r="200" spans="1:6" ht="13.5">
      <c r="A200" s="8">
        <v>11</v>
      </c>
      <c r="B200" s="2" t="s">
        <v>367</v>
      </c>
      <c r="C200" s="1" t="s">
        <v>359</v>
      </c>
      <c r="D200" s="3">
        <f t="shared" si="11"/>
        <v>29</v>
      </c>
      <c r="E200" s="4" t="s">
        <v>436</v>
      </c>
      <c r="F200" s="5" t="s">
        <v>11</v>
      </c>
    </row>
    <row r="201" spans="1:6" ht="40.5">
      <c r="A201" s="8">
        <v>11</v>
      </c>
      <c r="B201" s="2" t="s">
        <v>367</v>
      </c>
      <c r="C201" s="1" t="s">
        <v>359</v>
      </c>
      <c r="D201" s="3">
        <f t="shared" si="11"/>
        <v>29</v>
      </c>
      <c r="E201" s="4" t="s">
        <v>258</v>
      </c>
      <c r="F201" s="5" t="s">
        <v>12</v>
      </c>
    </row>
    <row r="202" spans="1:6" ht="13.5">
      <c r="A202" s="8">
        <v>11</v>
      </c>
      <c r="B202" s="2" t="s">
        <v>367</v>
      </c>
      <c r="C202" s="1" t="s">
        <v>359</v>
      </c>
      <c r="D202" s="3">
        <f t="shared" si="11"/>
        <v>29</v>
      </c>
      <c r="E202" s="4" t="s">
        <v>384</v>
      </c>
      <c r="F202" s="5" t="s">
        <v>14</v>
      </c>
    </row>
    <row r="203" spans="1:6" ht="13.5">
      <c r="A203" s="8">
        <v>11</v>
      </c>
      <c r="B203" s="2" t="s">
        <v>367</v>
      </c>
      <c r="C203" s="1" t="s">
        <v>359</v>
      </c>
      <c r="D203" s="3">
        <f t="shared" si="11"/>
        <v>29</v>
      </c>
      <c r="E203" s="4" t="s">
        <v>388</v>
      </c>
      <c r="F203" s="5" t="s">
        <v>15</v>
      </c>
    </row>
    <row r="204" spans="1:6" ht="54">
      <c r="A204" s="8">
        <v>11</v>
      </c>
      <c r="B204" s="2" t="s">
        <v>367</v>
      </c>
      <c r="C204" s="1" t="s">
        <v>359</v>
      </c>
      <c r="D204" s="3">
        <f t="shared" si="11"/>
        <v>29</v>
      </c>
      <c r="E204" s="4" t="s">
        <v>392</v>
      </c>
      <c r="F204" s="5" t="s">
        <v>16</v>
      </c>
    </row>
    <row r="205" spans="1:6" ht="13.5">
      <c r="A205" s="8">
        <v>11</v>
      </c>
      <c r="B205" s="2" t="s">
        <v>367</v>
      </c>
      <c r="C205" s="1" t="s">
        <v>359</v>
      </c>
      <c r="D205" s="3">
        <f t="shared" si="11"/>
        <v>29</v>
      </c>
      <c r="E205" s="4" t="s">
        <v>17</v>
      </c>
      <c r="F205" s="5" t="s">
        <v>18</v>
      </c>
    </row>
    <row r="206" spans="1:6" ht="13.5">
      <c r="A206" s="8">
        <v>11</v>
      </c>
      <c r="B206" s="2" t="s">
        <v>367</v>
      </c>
      <c r="C206" s="1" t="s">
        <v>359</v>
      </c>
      <c r="D206" s="3">
        <f t="shared" si="11"/>
        <v>29</v>
      </c>
      <c r="E206" s="4" t="s">
        <v>19</v>
      </c>
      <c r="F206" s="5" t="s">
        <v>20</v>
      </c>
    </row>
    <row r="207" spans="1:6" ht="13.5">
      <c r="A207" s="8">
        <v>11</v>
      </c>
      <c r="B207" s="2" t="s">
        <v>367</v>
      </c>
      <c r="C207" s="1" t="s">
        <v>359</v>
      </c>
      <c r="D207" s="3">
        <f t="shared" si="11"/>
        <v>29</v>
      </c>
      <c r="E207" s="4" t="s">
        <v>21</v>
      </c>
      <c r="F207" s="5" t="s">
        <v>22</v>
      </c>
    </row>
    <row r="208" spans="1:6" ht="40.5">
      <c r="A208" s="8">
        <v>11</v>
      </c>
      <c r="B208" s="2" t="s">
        <v>367</v>
      </c>
      <c r="C208" s="1" t="s">
        <v>359</v>
      </c>
      <c r="D208" s="3">
        <f t="shared" si="11"/>
        <v>29</v>
      </c>
      <c r="E208" s="4" t="s">
        <v>23</v>
      </c>
      <c r="F208" s="5" t="s">
        <v>24</v>
      </c>
    </row>
    <row r="209" spans="1:7" ht="40.5">
      <c r="A209" s="8">
        <v>11</v>
      </c>
      <c r="B209" s="2" t="s">
        <v>367</v>
      </c>
      <c r="C209" s="1" t="s">
        <v>359</v>
      </c>
      <c r="D209" s="3">
        <f t="shared" si="11"/>
        <v>29</v>
      </c>
      <c r="E209" s="4" t="s">
        <v>25</v>
      </c>
      <c r="F209" s="5" t="s">
        <v>26</v>
      </c>
      <c r="G209" s="9"/>
    </row>
    <row r="210" spans="1:6" ht="67.5">
      <c r="A210" s="8">
        <v>11</v>
      </c>
      <c r="B210" s="2" t="s">
        <v>367</v>
      </c>
      <c r="C210" s="1" t="s">
        <v>359</v>
      </c>
      <c r="D210" s="3">
        <f t="shared" si="11"/>
        <v>29</v>
      </c>
      <c r="E210" s="4" t="s">
        <v>27</v>
      </c>
      <c r="F210" s="5" t="s">
        <v>28</v>
      </c>
    </row>
    <row r="211" spans="1:6" ht="54">
      <c r="A211" s="8">
        <v>9</v>
      </c>
      <c r="B211" s="2" t="s">
        <v>368</v>
      </c>
      <c r="C211" s="1" t="s">
        <v>359</v>
      </c>
      <c r="D211" s="3">
        <f>2007-1981</f>
        <v>26</v>
      </c>
      <c r="E211" s="4" t="s">
        <v>379</v>
      </c>
      <c r="F211" s="5" t="s">
        <v>248</v>
      </c>
    </row>
    <row r="212" spans="1:7" ht="54">
      <c r="A212" s="8">
        <v>9</v>
      </c>
      <c r="B212" s="2" t="s">
        <v>368</v>
      </c>
      <c r="C212" s="1" t="s">
        <v>359</v>
      </c>
      <c r="D212" s="3">
        <f>2007-1981</f>
        <v>26</v>
      </c>
      <c r="E212" s="4" t="s">
        <v>380</v>
      </c>
      <c r="F212" s="5" t="s">
        <v>247</v>
      </c>
      <c r="G212" s="9"/>
    </row>
    <row r="213" spans="1:7" ht="40.5">
      <c r="A213" s="8">
        <v>9</v>
      </c>
      <c r="B213" s="2" t="s">
        <v>368</v>
      </c>
      <c r="C213" s="1" t="s">
        <v>359</v>
      </c>
      <c r="D213" s="3">
        <f aca="true" t="shared" si="12" ref="D213:D229">2007-1981</f>
        <v>26</v>
      </c>
      <c r="E213" s="4" t="s">
        <v>381</v>
      </c>
      <c r="F213" s="5" t="s">
        <v>250</v>
      </c>
      <c r="G213" s="9"/>
    </row>
    <row r="214" spans="1:6" ht="27">
      <c r="A214" s="8">
        <v>9</v>
      </c>
      <c r="B214" s="2" t="s">
        <v>368</v>
      </c>
      <c r="C214" s="1" t="s">
        <v>359</v>
      </c>
      <c r="D214" s="3">
        <f t="shared" si="12"/>
        <v>26</v>
      </c>
      <c r="E214" s="4" t="s">
        <v>384</v>
      </c>
      <c r="F214" s="5" t="s">
        <v>251</v>
      </c>
    </row>
    <row r="215" spans="1:5" ht="13.5">
      <c r="A215" s="8">
        <v>9</v>
      </c>
      <c r="B215" s="2" t="s">
        <v>368</v>
      </c>
      <c r="C215" s="1" t="s">
        <v>359</v>
      </c>
      <c r="D215" s="3">
        <f t="shared" si="12"/>
        <v>26</v>
      </c>
      <c r="E215" s="4" t="s">
        <v>385</v>
      </c>
    </row>
    <row r="216" spans="1:6" ht="13.5">
      <c r="A216" s="8">
        <v>9</v>
      </c>
      <c r="B216" s="2" t="s">
        <v>368</v>
      </c>
      <c r="C216" s="1" t="s">
        <v>359</v>
      </c>
      <c r="D216" s="3">
        <f t="shared" si="12"/>
        <v>26</v>
      </c>
      <c r="E216" s="4" t="s">
        <v>388</v>
      </c>
      <c r="F216" s="5" t="s">
        <v>252</v>
      </c>
    </row>
    <row r="217" spans="1:6" ht="13.5">
      <c r="A217" s="8">
        <v>9</v>
      </c>
      <c r="B217" s="2" t="s">
        <v>368</v>
      </c>
      <c r="C217" s="1" t="s">
        <v>359</v>
      </c>
      <c r="D217" s="3">
        <f t="shared" si="12"/>
        <v>26</v>
      </c>
      <c r="E217" s="4" t="s">
        <v>114</v>
      </c>
      <c r="F217" s="5" t="s">
        <v>257</v>
      </c>
    </row>
    <row r="218" spans="1:6" ht="13.5">
      <c r="A218" s="8">
        <v>9</v>
      </c>
      <c r="B218" s="2" t="s">
        <v>368</v>
      </c>
      <c r="C218" s="1" t="s">
        <v>359</v>
      </c>
      <c r="D218" s="3">
        <f t="shared" si="12"/>
        <v>26</v>
      </c>
      <c r="E218" s="4" t="s">
        <v>392</v>
      </c>
      <c r="F218" s="5" t="s">
        <v>253</v>
      </c>
    </row>
    <row r="219" spans="1:6" ht="13.5">
      <c r="A219" s="8">
        <v>9</v>
      </c>
      <c r="B219" s="2" t="s">
        <v>368</v>
      </c>
      <c r="C219" s="1" t="s">
        <v>359</v>
      </c>
      <c r="D219" s="3">
        <f t="shared" si="12"/>
        <v>26</v>
      </c>
      <c r="E219" s="4" t="s">
        <v>393</v>
      </c>
      <c r="F219" s="5" t="s">
        <v>255</v>
      </c>
    </row>
    <row r="220" spans="1:7" ht="13.5">
      <c r="A220" s="8">
        <v>9</v>
      </c>
      <c r="B220" s="2" t="s">
        <v>368</v>
      </c>
      <c r="C220" s="1" t="s">
        <v>359</v>
      </c>
      <c r="D220" s="3">
        <f t="shared" si="12"/>
        <v>26</v>
      </c>
      <c r="E220" s="4" t="s">
        <v>397</v>
      </c>
      <c r="F220" s="5" t="s">
        <v>254</v>
      </c>
      <c r="G220" s="9"/>
    </row>
    <row r="221" spans="1:5" ht="13.5">
      <c r="A221" s="8">
        <v>9</v>
      </c>
      <c r="B221" s="2" t="s">
        <v>368</v>
      </c>
      <c r="C221" s="1" t="s">
        <v>359</v>
      </c>
      <c r="D221" s="3">
        <f t="shared" si="12"/>
        <v>26</v>
      </c>
      <c r="E221" s="4" t="s">
        <v>398</v>
      </c>
    </row>
    <row r="222" spans="1:7" ht="27">
      <c r="A222" s="8">
        <v>9</v>
      </c>
      <c r="B222" s="2" t="s">
        <v>368</v>
      </c>
      <c r="C222" s="1" t="s">
        <v>359</v>
      </c>
      <c r="D222" s="3">
        <f t="shared" si="12"/>
        <v>26</v>
      </c>
      <c r="E222" s="4" t="s">
        <v>261</v>
      </c>
      <c r="F222" s="5" t="s">
        <v>262</v>
      </c>
      <c r="G222" s="9"/>
    </row>
    <row r="223" spans="1:5" ht="13.5">
      <c r="A223" s="8">
        <v>9</v>
      </c>
      <c r="B223" s="2" t="s">
        <v>368</v>
      </c>
      <c r="C223" s="1" t="s">
        <v>359</v>
      </c>
      <c r="D223" s="3">
        <f t="shared" si="12"/>
        <v>26</v>
      </c>
      <c r="E223" s="4" t="s">
        <v>404</v>
      </c>
    </row>
    <row r="224" spans="1:6" ht="40.5">
      <c r="A224" s="8">
        <v>9</v>
      </c>
      <c r="B224" s="2" t="s">
        <v>368</v>
      </c>
      <c r="C224" s="1" t="s">
        <v>359</v>
      </c>
      <c r="D224" s="3">
        <f t="shared" si="12"/>
        <v>26</v>
      </c>
      <c r="E224" s="4" t="s">
        <v>409</v>
      </c>
      <c r="F224" s="5" t="s">
        <v>263</v>
      </c>
    </row>
    <row r="225" spans="1:6" ht="13.5">
      <c r="A225" s="8">
        <v>9</v>
      </c>
      <c r="B225" s="2" t="s">
        <v>368</v>
      </c>
      <c r="C225" s="1" t="s">
        <v>359</v>
      </c>
      <c r="D225" s="3">
        <f t="shared" si="12"/>
        <v>26</v>
      </c>
      <c r="E225" s="4" t="s">
        <v>411</v>
      </c>
      <c r="F225" s="5" t="s">
        <v>249</v>
      </c>
    </row>
    <row r="226" spans="1:7" ht="27">
      <c r="A226" s="8">
        <v>9</v>
      </c>
      <c r="B226" s="2" t="s">
        <v>368</v>
      </c>
      <c r="C226" s="1" t="s">
        <v>359</v>
      </c>
      <c r="D226" s="3">
        <f t="shared" si="12"/>
        <v>26</v>
      </c>
      <c r="E226" s="4" t="s">
        <v>418</v>
      </c>
      <c r="F226" s="5" t="s">
        <v>260</v>
      </c>
      <c r="G226" s="9"/>
    </row>
    <row r="227" spans="1:5" ht="13.5">
      <c r="A227" s="8">
        <v>9</v>
      </c>
      <c r="B227" s="2" t="s">
        <v>368</v>
      </c>
      <c r="C227" s="1" t="s">
        <v>359</v>
      </c>
      <c r="D227" s="3">
        <f t="shared" si="12"/>
        <v>26</v>
      </c>
      <c r="E227" s="4" t="s">
        <v>420</v>
      </c>
    </row>
    <row r="228" spans="1:6" ht="13.5">
      <c r="A228" s="8">
        <v>9</v>
      </c>
      <c r="B228" s="2" t="s">
        <v>368</v>
      </c>
      <c r="C228" s="1" t="s">
        <v>359</v>
      </c>
      <c r="D228" s="3">
        <f t="shared" si="12"/>
        <v>26</v>
      </c>
      <c r="E228" s="4" t="s">
        <v>258</v>
      </c>
      <c r="F228" s="5" t="s">
        <v>259</v>
      </c>
    </row>
    <row r="229" spans="1:6" ht="13.5">
      <c r="A229" s="8">
        <v>9</v>
      </c>
      <c r="B229" s="2" t="s">
        <v>368</v>
      </c>
      <c r="C229" s="1" t="s">
        <v>359</v>
      </c>
      <c r="D229" s="3">
        <f t="shared" si="12"/>
        <v>26</v>
      </c>
      <c r="E229" s="4" t="s">
        <v>91</v>
      </c>
      <c r="F229" s="5" t="s">
        <v>264</v>
      </c>
    </row>
    <row r="230" spans="1:7" ht="54">
      <c r="A230" s="8">
        <v>4</v>
      </c>
      <c r="B230" s="2" t="s">
        <v>369</v>
      </c>
      <c r="C230" s="1" t="s">
        <v>358</v>
      </c>
      <c r="D230" s="3">
        <v>29</v>
      </c>
      <c r="E230" s="4" t="s">
        <v>379</v>
      </c>
      <c r="F230" s="5" t="s">
        <v>96</v>
      </c>
      <c r="G230" s="9"/>
    </row>
    <row r="231" spans="1:5" ht="13.5">
      <c r="A231" s="8">
        <v>4</v>
      </c>
      <c r="B231" s="2" t="s">
        <v>369</v>
      </c>
      <c r="C231" s="1" t="s">
        <v>358</v>
      </c>
      <c r="D231" s="3">
        <v>29</v>
      </c>
      <c r="E231" s="4" t="s">
        <v>380</v>
      </c>
    </row>
    <row r="232" spans="1:5" ht="13.5">
      <c r="A232" s="8">
        <v>4</v>
      </c>
      <c r="B232" s="2" t="s">
        <v>369</v>
      </c>
      <c r="C232" s="1" t="s">
        <v>358</v>
      </c>
      <c r="D232" s="3">
        <v>29</v>
      </c>
      <c r="E232" s="4" t="s">
        <v>381</v>
      </c>
    </row>
    <row r="233" spans="1:6" ht="13.5">
      <c r="A233" s="8">
        <v>4</v>
      </c>
      <c r="B233" s="2" t="s">
        <v>369</v>
      </c>
      <c r="C233" s="1" t="s">
        <v>358</v>
      </c>
      <c r="D233" s="3">
        <v>29</v>
      </c>
      <c r="E233" s="4" t="s">
        <v>384</v>
      </c>
      <c r="F233" s="5" t="s">
        <v>103</v>
      </c>
    </row>
    <row r="234" spans="1:6" ht="13.5">
      <c r="A234" s="8">
        <v>4</v>
      </c>
      <c r="B234" s="2" t="s">
        <v>369</v>
      </c>
      <c r="C234" s="1" t="s">
        <v>358</v>
      </c>
      <c r="D234" s="3">
        <v>29</v>
      </c>
      <c r="E234" s="4" t="s">
        <v>385</v>
      </c>
      <c r="F234" s="5" t="s">
        <v>100</v>
      </c>
    </row>
    <row r="235" spans="1:7" ht="54">
      <c r="A235" s="8">
        <v>4</v>
      </c>
      <c r="B235" s="2" t="s">
        <v>369</v>
      </c>
      <c r="C235" s="1" t="s">
        <v>358</v>
      </c>
      <c r="D235" s="3">
        <v>29</v>
      </c>
      <c r="E235" s="4" t="s">
        <v>388</v>
      </c>
      <c r="F235" s="5" t="s">
        <v>111</v>
      </c>
      <c r="G235" s="9"/>
    </row>
    <row r="236" spans="1:6" ht="27">
      <c r="A236" s="8">
        <v>4</v>
      </c>
      <c r="B236" s="2" t="s">
        <v>369</v>
      </c>
      <c r="C236" s="1" t="s">
        <v>358</v>
      </c>
      <c r="D236" s="3">
        <v>29</v>
      </c>
      <c r="E236" s="4" t="s">
        <v>390</v>
      </c>
      <c r="F236" s="5" t="s">
        <v>98</v>
      </c>
    </row>
    <row r="237" spans="1:5" ht="13.5">
      <c r="A237" s="8">
        <v>4</v>
      </c>
      <c r="B237" s="2" t="s">
        <v>369</v>
      </c>
      <c r="C237" s="1" t="s">
        <v>358</v>
      </c>
      <c r="D237" s="3">
        <v>29</v>
      </c>
      <c r="E237" s="4" t="s">
        <v>392</v>
      </c>
    </row>
    <row r="238" spans="1:6" ht="13.5">
      <c r="A238" s="8">
        <v>4</v>
      </c>
      <c r="B238" s="2" t="s">
        <v>369</v>
      </c>
      <c r="C238" s="1" t="s">
        <v>358</v>
      </c>
      <c r="D238" s="3">
        <v>29</v>
      </c>
      <c r="E238" s="4" t="s">
        <v>393</v>
      </c>
      <c r="F238" s="5" t="s">
        <v>112</v>
      </c>
    </row>
    <row r="239" spans="1:7" ht="13.5">
      <c r="A239" s="8">
        <v>4</v>
      </c>
      <c r="B239" s="2" t="s">
        <v>369</v>
      </c>
      <c r="C239" s="1" t="s">
        <v>358</v>
      </c>
      <c r="D239" s="3">
        <v>29</v>
      </c>
      <c r="E239" s="4" t="s">
        <v>397</v>
      </c>
      <c r="F239" s="5" t="s">
        <v>110</v>
      </c>
      <c r="G239" s="9"/>
    </row>
    <row r="240" spans="1:5" ht="13.5">
      <c r="A240" s="8">
        <v>4</v>
      </c>
      <c r="B240" s="2" t="s">
        <v>369</v>
      </c>
      <c r="C240" s="1" t="s">
        <v>358</v>
      </c>
      <c r="D240" s="3">
        <v>29</v>
      </c>
      <c r="E240" s="4" t="s">
        <v>398</v>
      </c>
    </row>
    <row r="241" spans="1:5" ht="13.5">
      <c r="A241" s="8">
        <v>4</v>
      </c>
      <c r="B241" s="2" t="s">
        <v>369</v>
      </c>
      <c r="C241" s="1" t="s">
        <v>358</v>
      </c>
      <c r="D241" s="3">
        <v>29</v>
      </c>
      <c r="E241" s="4" t="s">
        <v>400</v>
      </c>
    </row>
    <row r="242" spans="1:5" ht="13.5">
      <c r="A242" s="8">
        <v>4</v>
      </c>
      <c r="B242" s="2" t="s">
        <v>369</v>
      </c>
      <c r="C242" s="1" t="s">
        <v>358</v>
      </c>
      <c r="D242" s="3">
        <v>29</v>
      </c>
      <c r="E242" s="4" t="s">
        <v>404</v>
      </c>
    </row>
    <row r="243" spans="1:6" ht="13.5">
      <c r="A243" s="8">
        <v>4</v>
      </c>
      <c r="B243" s="2" t="s">
        <v>369</v>
      </c>
      <c r="C243" s="1" t="s">
        <v>358</v>
      </c>
      <c r="D243" s="3">
        <v>29</v>
      </c>
      <c r="E243" s="4" t="s">
        <v>409</v>
      </c>
      <c r="F243" s="5" t="s">
        <v>109</v>
      </c>
    </row>
    <row r="244" spans="1:6" ht="13.5">
      <c r="A244" s="8">
        <v>4</v>
      </c>
      <c r="B244" s="2" t="s">
        <v>369</v>
      </c>
      <c r="C244" s="1" t="s">
        <v>358</v>
      </c>
      <c r="D244" s="3">
        <v>29</v>
      </c>
      <c r="E244" s="4" t="s">
        <v>411</v>
      </c>
      <c r="F244" s="5" t="s">
        <v>99</v>
      </c>
    </row>
    <row r="245" spans="1:6" ht="27">
      <c r="A245" s="8">
        <v>4</v>
      </c>
      <c r="B245" s="2" t="s">
        <v>369</v>
      </c>
      <c r="C245" s="1" t="s">
        <v>358</v>
      </c>
      <c r="D245" s="3">
        <v>29</v>
      </c>
      <c r="E245" s="4" t="s">
        <v>413</v>
      </c>
      <c r="F245" s="5" t="s">
        <v>108</v>
      </c>
    </row>
    <row r="246" spans="1:6" ht="13.5">
      <c r="A246" s="8">
        <v>4</v>
      </c>
      <c r="B246" s="2" t="s">
        <v>369</v>
      </c>
      <c r="C246" s="1" t="s">
        <v>358</v>
      </c>
      <c r="D246" s="3">
        <v>29</v>
      </c>
      <c r="E246" s="4" t="s">
        <v>418</v>
      </c>
      <c r="F246" s="5" t="s">
        <v>113</v>
      </c>
    </row>
    <row r="247" spans="1:5" ht="13.5">
      <c r="A247" s="8">
        <v>4</v>
      </c>
      <c r="B247" s="2" t="s">
        <v>369</v>
      </c>
      <c r="C247" s="1" t="s">
        <v>358</v>
      </c>
      <c r="D247" s="3">
        <v>29</v>
      </c>
      <c r="E247" s="4" t="s">
        <v>420</v>
      </c>
    </row>
    <row r="248" spans="1:6" ht="13.5">
      <c r="A248" s="8">
        <v>4</v>
      </c>
      <c r="B248" s="2" t="s">
        <v>369</v>
      </c>
      <c r="C248" s="1" t="s">
        <v>358</v>
      </c>
      <c r="D248" s="3">
        <v>29</v>
      </c>
      <c r="E248" s="4" t="s">
        <v>82</v>
      </c>
      <c r="F248" s="5" t="s">
        <v>104</v>
      </c>
    </row>
    <row r="249" spans="1:5" ht="13.5">
      <c r="A249" s="8">
        <v>4</v>
      </c>
      <c r="B249" s="2" t="s">
        <v>369</v>
      </c>
      <c r="C249" s="1" t="s">
        <v>358</v>
      </c>
      <c r="D249" s="3">
        <v>29</v>
      </c>
      <c r="E249" s="4" t="s">
        <v>90</v>
      </c>
    </row>
    <row r="250" spans="1:5" ht="13.5">
      <c r="A250" s="8">
        <v>4</v>
      </c>
      <c r="B250" s="2" t="s">
        <v>369</v>
      </c>
      <c r="C250" s="1" t="s">
        <v>358</v>
      </c>
      <c r="D250" s="3">
        <v>29</v>
      </c>
      <c r="E250" s="4" t="s">
        <v>91</v>
      </c>
    </row>
    <row r="251" spans="1:6" ht="54">
      <c r="A251" s="8">
        <v>4</v>
      </c>
      <c r="B251" s="2" t="s">
        <v>369</v>
      </c>
      <c r="C251" s="1" t="s">
        <v>358</v>
      </c>
      <c r="D251" s="3">
        <v>29</v>
      </c>
      <c r="E251" s="4" t="s">
        <v>97</v>
      </c>
      <c r="F251" s="5" t="s">
        <v>107</v>
      </c>
    </row>
    <row r="252" spans="1:6" ht="13.5">
      <c r="A252" s="8">
        <v>4</v>
      </c>
      <c r="B252" s="2" t="s">
        <v>369</v>
      </c>
      <c r="C252" s="1" t="s">
        <v>358</v>
      </c>
      <c r="D252" s="3">
        <v>29</v>
      </c>
      <c r="E252" s="4" t="s">
        <v>102</v>
      </c>
      <c r="F252" s="5" t="s">
        <v>101</v>
      </c>
    </row>
    <row r="253" spans="1:6" ht="13.5">
      <c r="A253" s="8">
        <v>4</v>
      </c>
      <c r="B253" s="2" t="s">
        <v>369</v>
      </c>
      <c r="C253" s="1" t="s">
        <v>358</v>
      </c>
      <c r="D253" s="3">
        <v>29</v>
      </c>
      <c r="E253" s="4" t="s">
        <v>105</v>
      </c>
      <c r="F253" s="5" t="s">
        <v>106</v>
      </c>
    </row>
    <row r="254" spans="1:6" ht="27">
      <c r="A254" s="8">
        <v>4</v>
      </c>
      <c r="B254" s="2" t="s">
        <v>369</v>
      </c>
      <c r="C254" s="1" t="s">
        <v>358</v>
      </c>
      <c r="D254" s="3">
        <v>29</v>
      </c>
      <c r="E254" s="4" t="s">
        <v>114</v>
      </c>
      <c r="F254" s="5" t="s">
        <v>116</v>
      </c>
    </row>
    <row r="255" spans="1:6" ht="27">
      <c r="A255" s="8">
        <v>4</v>
      </c>
      <c r="B255" s="2" t="s">
        <v>369</v>
      </c>
      <c r="C255" s="1" t="s">
        <v>358</v>
      </c>
      <c r="D255" s="3">
        <v>29</v>
      </c>
      <c r="E255" s="4" t="s">
        <v>90</v>
      </c>
      <c r="F255" s="5" t="s">
        <v>256</v>
      </c>
    </row>
    <row r="256" spans="1:6" ht="81">
      <c r="A256" s="8">
        <v>8</v>
      </c>
      <c r="B256" s="2" t="s">
        <v>373</v>
      </c>
      <c r="C256" s="1" t="s">
        <v>358</v>
      </c>
      <c r="D256" s="3">
        <f>2007-1976</f>
        <v>31</v>
      </c>
      <c r="E256" s="4" t="s">
        <v>439</v>
      </c>
      <c r="F256" s="5" t="s">
        <v>232</v>
      </c>
    </row>
    <row r="257" spans="1:5" ht="13.5">
      <c r="A257" s="8">
        <v>8</v>
      </c>
      <c r="B257" s="2" t="s">
        <v>373</v>
      </c>
      <c r="C257" s="1" t="s">
        <v>358</v>
      </c>
      <c r="D257" s="3">
        <f>2007-1976</f>
        <v>31</v>
      </c>
      <c r="E257" s="4" t="s">
        <v>380</v>
      </c>
    </row>
    <row r="258" spans="1:7" ht="297">
      <c r="A258" s="8">
        <v>8</v>
      </c>
      <c r="B258" s="2" t="s">
        <v>373</v>
      </c>
      <c r="C258" s="1" t="s">
        <v>358</v>
      </c>
      <c r="D258" s="3">
        <f aca="true" t="shared" si="13" ref="D258:D284">2007-1976</f>
        <v>31</v>
      </c>
      <c r="E258" s="4" t="s">
        <v>381</v>
      </c>
      <c r="F258" s="5" t="s">
        <v>76</v>
      </c>
      <c r="G258" s="9"/>
    </row>
    <row r="259" spans="1:6" ht="54">
      <c r="A259" s="8">
        <v>8</v>
      </c>
      <c r="B259" s="2" t="s">
        <v>373</v>
      </c>
      <c r="C259" s="1" t="s">
        <v>358</v>
      </c>
      <c r="D259" s="3">
        <f t="shared" si="13"/>
        <v>31</v>
      </c>
      <c r="E259" s="4" t="s">
        <v>384</v>
      </c>
      <c r="F259" s="5" t="s">
        <v>237</v>
      </c>
    </row>
    <row r="260" spans="1:6" ht="13.5">
      <c r="A260" s="8">
        <v>8</v>
      </c>
      <c r="B260" s="2" t="s">
        <v>373</v>
      </c>
      <c r="C260" s="1" t="s">
        <v>358</v>
      </c>
      <c r="D260" s="3">
        <f t="shared" si="13"/>
        <v>31</v>
      </c>
      <c r="E260" s="4" t="s">
        <v>385</v>
      </c>
      <c r="F260" s="5" t="s">
        <v>235</v>
      </c>
    </row>
    <row r="261" spans="1:6" ht="13.5">
      <c r="A261" s="8">
        <v>8</v>
      </c>
      <c r="B261" s="2" t="s">
        <v>373</v>
      </c>
      <c r="C261" s="1" t="s">
        <v>358</v>
      </c>
      <c r="D261" s="3">
        <f t="shared" si="13"/>
        <v>31</v>
      </c>
      <c r="E261" s="4" t="s">
        <v>388</v>
      </c>
      <c r="F261" s="5" t="s">
        <v>238</v>
      </c>
    </row>
    <row r="262" spans="1:5" ht="13.5">
      <c r="A262" s="8">
        <v>8</v>
      </c>
      <c r="B262" s="2" t="s">
        <v>373</v>
      </c>
      <c r="C262" s="1" t="s">
        <v>358</v>
      </c>
      <c r="D262" s="3">
        <f t="shared" si="13"/>
        <v>31</v>
      </c>
      <c r="E262" s="4" t="s">
        <v>390</v>
      </c>
    </row>
    <row r="263" spans="1:6" ht="13.5">
      <c r="A263" s="8">
        <v>8</v>
      </c>
      <c r="B263" s="2" t="s">
        <v>373</v>
      </c>
      <c r="C263" s="1" t="s">
        <v>358</v>
      </c>
      <c r="D263" s="3">
        <f t="shared" si="13"/>
        <v>31</v>
      </c>
      <c r="E263" s="4" t="s">
        <v>392</v>
      </c>
      <c r="F263" s="5" t="s">
        <v>239</v>
      </c>
    </row>
    <row r="264" spans="1:6" ht="13.5">
      <c r="A264" s="8">
        <v>8</v>
      </c>
      <c r="B264" s="2" t="s">
        <v>373</v>
      </c>
      <c r="C264" s="1" t="s">
        <v>358</v>
      </c>
      <c r="D264" s="3">
        <f t="shared" si="13"/>
        <v>31</v>
      </c>
      <c r="E264" s="4" t="s">
        <v>425</v>
      </c>
      <c r="F264" s="5" t="s">
        <v>240</v>
      </c>
    </row>
    <row r="265" spans="1:7" ht="13.5">
      <c r="A265" s="8">
        <v>8</v>
      </c>
      <c r="B265" s="2" t="s">
        <v>373</v>
      </c>
      <c r="C265" s="1" t="s">
        <v>358</v>
      </c>
      <c r="D265" s="3">
        <f t="shared" si="13"/>
        <v>31</v>
      </c>
      <c r="E265" s="4" t="s">
        <v>393</v>
      </c>
      <c r="F265" s="5" t="s">
        <v>243</v>
      </c>
      <c r="G265" s="9"/>
    </row>
    <row r="266" spans="1:6" ht="13.5">
      <c r="A266" s="8">
        <v>8</v>
      </c>
      <c r="B266" s="2" t="s">
        <v>373</v>
      </c>
      <c r="C266" s="1" t="s">
        <v>358</v>
      </c>
      <c r="D266" s="3">
        <f t="shared" si="13"/>
        <v>31</v>
      </c>
      <c r="E266" s="4" t="s">
        <v>397</v>
      </c>
      <c r="F266" s="5" t="s">
        <v>234</v>
      </c>
    </row>
    <row r="267" spans="1:6" ht="13.5">
      <c r="A267" s="8">
        <v>8</v>
      </c>
      <c r="B267" s="2" t="s">
        <v>373</v>
      </c>
      <c r="C267" s="1" t="s">
        <v>358</v>
      </c>
      <c r="D267" s="3">
        <f t="shared" si="13"/>
        <v>31</v>
      </c>
      <c r="E267" s="4" t="s">
        <v>398</v>
      </c>
      <c r="F267" s="5" t="s">
        <v>236</v>
      </c>
    </row>
    <row r="268" spans="1:5" ht="13.5">
      <c r="A268" s="8">
        <v>8</v>
      </c>
      <c r="B268" s="2" t="s">
        <v>373</v>
      </c>
      <c r="C268" s="1" t="s">
        <v>358</v>
      </c>
      <c r="D268" s="3">
        <f t="shared" si="13"/>
        <v>31</v>
      </c>
      <c r="E268" s="4" t="s">
        <v>400</v>
      </c>
    </row>
    <row r="269" spans="1:6" ht="40.5">
      <c r="A269" s="8">
        <v>8</v>
      </c>
      <c r="B269" s="2" t="s">
        <v>373</v>
      </c>
      <c r="C269" s="1" t="s">
        <v>358</v>
      </c>
      <c r="D269" s="3">
        <f t="shared" si="13"/>
        <v>31</v>
      </c>
      <c r="E269" s="4" t="s">
        <v>404</v>
      </c>
      <c r="F269" s="5" t="s">
        <v>244</v>
      </c>
    </row>
    <row r="270" spans="1:5" ht="13.5">
      <c r="A270" s="8">
        <v>8</v>
      </c>
      <c r="B270" s="2" t="s">
        <v>373</v>
      </c>
      <c r="C270" s="1" t="s">
        <v>358</v>
      </c>
      <c r="D270" s="3">
        <f t="shared" si="13"/>
        <v>31</v>
      </c>
      <c r="E270" s="4" t="s">
        <v>409</v>
      </c>
    </row>
    <row r="271" spans="1:5" ht="13.5">
      <c r="A271" s="8">
        <v>8</v>
      </c>
      <c r="B271" s="2" t="s">
        <v>373</v>
      </c>
      <c r="C271" s="1" t="s">
        <v>358</v>
      </c>
      <c r="D271" s="3">
        <f t="shared" si="13"/>
        <v>31</v>
      </c>
      <c r="E271" s="4" t="s">
        <v>411</v>
      </c>
    </row>
    <row r="272" spans="1:6" ht="27">
      <c r="A272" s="8">
        <v>8</v>
      </c>
      <c r="B272" s="2" t="s">
        <v>373</v>
      </c>
      <c r="C272" s="1" t="s">
        <v>358</v>
      </c>
      <c r="D272" s="3">
        <f t="shared" si="13"/>
        <v>31</v>
      </c>
      <c r="E272" s="4" t="s">
        <v>413</v>
      </c>
      <c r="F272" s="5" t="s">
        <v>233</v>
      </c>
    </row>
    <row r="273" spans="1:5" ht="13.5">
      <c r="A273" s="8">
        <v>8</v>
      </c>
      <c r="B273" s="2" t="s">
        <v>373</v>
      </c>
      <c r="C273" s="1" t="s">
        <v>358</v>
      </c>
      <c r="D273" s="3">
        <f t="shared" si="13"/>
        <v>31</v>
      </c>
      <c r="E273" s="4" t="s">
        <v>418</v>
      </c>
    </row>
    <row r="274" spans="1:5" ht="13.5">
      <c r="A274" s="8">
        <v>8</v>
      </c>
      <c r="B274" s="2" t="s">
        <v>373</v>
      </c>
      <c r="C274" s="1" t="s">
        <v>358</v>
      </c>
      <c r="D274" s="3">
        <f t="shared" si="13"/>
        <v>31</v>
      </c>
      <c r="E274" s="4" t="s">
        <v>420</v>
      </c>
    </row>
    <row r="275" spans="1:5" ht="13.5">
      <c r="A275" s="8">
        <v>8</v>
      </c>
      <c r="B275" s="2" t="s">
        <v>373</v>
      </c>
      <c r="C275" s="1" t="s">
        <v>358</v>
      </c>
      <c r="D275" s="3">
        <f t="shared" si="13"/>
        <v>31</v>
      </c>
      <c r="E275" s="4" t="s">
        <v>82</v>
      </c>
    </row>
    <row r="276" spans="1:6" ht="13.5">
      <c r="A276" s="8">
        <v>8</v>
      </c>
      <c r="B276" s="2" t="s">
        <v>373</v>
      </c>
      <c r="C276" s="1" t="s">
        <v>358</v>
      </c>
      <c r="D276" s="3">
        <f t="shared" si="13"/>
        <v>31</v>
      </c>
      <c r="E276" s="4" t="s">
        <v>432</v>
      </c>
      <c r="F276" s="5" t="s">
        <v>242</v>
      </c>
    </row>
    <row r="277" spans="1:7" ht="202.5">
      <c r="A277" s="8">
        <v>8</v>
      </c>
      <c r="B277" s="2" t="s">
        <v>373</v>
      </c>
      <c r="C277" s="1" t="s">
        <v>358</v>
      </c>
      <c r="D277" s="3">
        <f t="shared" si="13"/>
        <v>31</v>
      </c>
      <c r="E277" s="4" t="s">
        <v>91</v>
      </c>
      <c r="F277" s="5" t="s">
        <v>246</v>
      </c>
      <c r="G277" s="9"/>
    </row>
    <row r="278" spans="1:5" ht="13.5">
      <c r="A278" s="8">
        <v>8</v>
      </c>
      <c r="B278" s="2" t="s">
        <v>373</v>
      </c>
      <c r="C278" s="1" t="s">
        <v>358</v>
      </c>
      <c r="D278" s="3">
        <f t="shared" si="13"/>
        <v>31</v>
      </c>
      <c r="E278" s="4" t="s">
        <v>123</v>
      </c>
    </row>
    <row r="279" spans="1:5" ht="27">
      <c r="A279" s="8">
        <v>8</v>
      </c>
      <c r="B279" s="2" t="s">
        <v>373</v>
      </c>
      <c r="C279" s="1" t="s">
        <v>358</v>
      </c>
      <c r="D279" s="3">
        <f t="shared" si="13"/>
        <v>31</v>
      </c>
      <c r="E279" s="5" t="s">
        <v>140</v>
      </c>
    </row>
    <row r="280" spans="1:6" ht="13.5">
      <c r="A280" s="8">
        <v>8</v>
      </c>
      <c r="B280" s="2" t="s">
        <v>373</v>
      </c>
      <c r="C280" s="1" t="s">
        <v>358</v>
      </c>
      <c r="D280" s="3">
        <f t="shared" si="13"/>
        <v>31</v>
      </c>
      <c r="E280" s="4" t="s">
        <v>143</v>
      </c>
      <c r="F280" s="5" t="s">
        <v>241</v>
      </c>
    </row>
    <row r="281" spans="1:5" ht="13.5">
      <c r="A281" s="8">
        <v>8</v>
      </c>
      <c r="B281" s="2" t="s">
        <v>373</v>
      </c>
      <c r="C281" s="1" t="s">
        <v>358</v>
      </c>
      <c r="D281" s="3">
        <f t="shared" si="13"/>
        <v>31</v>
      </c>
      <c r="E281" s="4" t="s">
        <v>447</v>
      </c>
    </row>
    <row r="282" spans="1:5" ht="13.5">
      <c r="A282" s="8">
        <v>8</v>
      </c>
      <c r="B282" s="2" t="s">
        <v>373</v>
      </c>
      <c r="C282" s="1" t="s">
        <v>358</v>
      </c>
      <c r="D282" s="3">
        <f t="shared" si="13"/>
        <v>31</v>
      </c>
      <c r="E282" s="4" t="s">
        <v>436</v>
      </c>
    </row>
    <row r="283" spans="1:5" ht="13.5">
      <c r="A283" s="8">
        <v>8</v>
      </c>
      <c r="B283" s="2" t="s">
        <v>373</v>
      </c>
      <c r="C283" s="1" t="s">
        <v>358</v>
      </c>
      <c r="D283" s="3">
        <f t="shared" si="13"/>
        <v>31</v>
      </c>
      <c r="E283" s="4" t="s">
        <v>430</v>
      </c>
    </row>
    <row r="284" spans="1:6" ht="13.5">
      <c r="A284" s="8">
        <v>8</v>
      </c>
      <c r="B284" s="2" t="s">
        <v>373</v>
      </c>
      <c r="C284" s="1" t="s">
        <v>358</v>
      </c>
      <c r="D284" s="3">
        <f t="shared" si="13"/>
        <v>31</v>
      </c>
      <c r="E284" s="4" t="s">
        <v>440</v>
      </c>
      <c r="F284" s="5" t="s">
        <v>245</v>
      </c>
    </row>
    <row r="285" spans="1:7" ht="67.5">
      <c r="A285" s="8">
        <v>6</v>
      </c>
      <c r="B285" s="2" t="s">
        <v>374</v>
      </c>
      <c r="C285" s="1" t="s">
        <v>359</v>
      </c>
      <c r="D285" s="3">
        <f>2007-1969</f>
        <v>38</v>
      </c>
      <c r="E285" s="4" t="s">
        <v>379</v>
      </c>
      <c r="F285" s="5" t="s">
        <v>138</v>
      </c>
      <c r="G285" s="9"/>
    </row>
    <row r="286" spans="1:7" ht="40.5">
      <c r="A286" s="8">
        <v>6</v>
      </c>
      <c r="B286" s="2" t="s">
        <v>374</v>
      </c>
      <c r="C286" s="1" t="s">
        <v>359</v>
      </c>
      <c r="D286" s="3">
        <f aca="true" t="shared" si="14" ref="D286:D312">2007-1969</f>
        <v>38</v>
      </c>
      <c r="E286" s="4" t="s">
        <v>380</v>
      </c>
      <c r="F286" s="5" t="s">
        <v>139</v>
      </c>
      <c r="G286" s="9"/>
    </row>
    <row r="287" spans="1:7" ht="54">
      <c r="A287" s="8">
        <v>6</v>
      </c>
      <c r="B287" s="2" t="s">
        <v>374</v>
      </c>
      <c r="C287" s="1" t="s">
        <v>359</v>
      </c>
      <c r="D287" s="3">
        <f t="shared" si="14"/>
        <v>38</v>
      </c>
      <c r="E287" s="4" t="s">
        <v>381</v>
      </c>
      <c r="F287" s="5" t="s">
        <v>141</v>
      </c>
      <c r="G287" s="9"/>
    </row>
    <row r="288" spans="1:6" ht="54">
      <c r="A288" s="8">
        <v>6</v>
      </c>
      <c r="B288" s="2" t="s">
        <v>374</v>
      </c>
      <c r="C288" s="1" t="s">
        <v>359</v>
      </c>
      <c r="D288" s="3">
        <f t="shared" si="14"/>
        <v>38</v>
      </c>
      <c r="E288" s="4" t="s">
        <v>384</v>
      </c>
      <c r="F288" s="5" t="s">
        <v>421</v>
      </c>
    </row>
    <row r="289" spans="1:6" ht="27">
      <c r="A289" s="8">
        <v>6</v>
      </c>
      <c r="B289" s="2" t="s">
        <v>374</v>
      </c>
      <c r="C289" s="1" t="s">
        <v>359</v>
      </c>
      <c r="D289" s="3">
        <f t="shared" si="14"/>
        <v>38</v>
      </c>
      <c r="E289" s="4" t="s">
        <v>385</v>
      </c>
      <c r="F289" s="5" t="s">
        <v>72</v>
      </c>
    </row>
    <row r="290" spans="1:6" ht="13.5">
      <c r="A290" s="8">
        <v>6</v>
      </c>
      <c r="B290" s="2" t="s">
        <v>374</v>
      </c>
      <c r="C290" s="1" t="s">
        <v>359</v>
      </c>
      <c r="D290" s="3">
        <f t="shared" si="14"/>
        <v>38</v>
      </c>
      <c r="E290" s="4" t="s">
        <v>388</v>
      </c>
      <c r="F290" s="5" t="s">
        <v>423</v>
      </c>
    </row>
    <row r="291" spans="1:5" ht="13.5">
      <c r="A291" s="8">
        <v>6</v>
      </c>
      <c r="B291" s="2" t="s">
        <v>374</v>
      </c>
      <c r="C291" s="1" t="s">
        <v>359</v>
      </c>
      <c r="D291" s="3">
        <f t="shared" si="14"/>
        <v>38</v>
      </c>
      <c r="E291" s="4" t="s">
        <v>390</v>
      </c>
    </row>
    <row r="292" spans="1:6" ht="13.5">
      <c r="A292" s="8">
        <v>6</v>
      </c>
      <c r="B292" s="2" t="s">
        <v>374</v>
      </c>
      <c r="C292" s="1" t="s">
        <v>359</v>
      </c>
      <c r="D292" s="3">
        <f t="shared" si="14"/>
        <v>38</v>
      </c>
      <c r="E292" s="4" t="s">
        <v>392</v>
      </c>
      <c r="F292" s="5" t="s">
        <v>424</v>
      </c>
    </row>
    <row r="293" spans="1:6" ht="13.5">
      <c r="A293" s="8">
        <v>6</v>
      </c>
      <c r="B293" s="2" t="s">
        <v>374</v>
      </c>
      <c r="C293" s="1" t="s">
        <v>359</v>
      </c>
      <c r="D293" s="3">
        <f t="shared" si="14"/>
        <v>38</v>
      </c>
      <c r="E293" s="4" t="s">
        <v>425</v>
      </c>
      <c r="F293" s="5" t="s">
        <v>426</v>
      </c>
    </row>
    <row r="294" spans="1:5" ht="13.5">
      <c r="A294" s="8">
        <v>6</v>
      </c>
      <c r="B294" s="2" t="s">
        <v>374</v>
      </c>
      <c r="C294" s="1" t="s">
        <v>359</v>
      </c>
      <c r="D294" s="3">
        <f t="shared" si="14"/>
        <v>38</v>
      </c>
      <c r="E294" s="4" t="s">
        <v>393</v>
      </c>
    </row>
    <row r="295" spans="1:6" ht="27">
      <c r="A295" s="8">
        <v>6</v>
      </c>
      <c r="B295" s="2" t="s">
        <v>374</v>
      </c>
      <c r="C295" s="1" t="s">
        <v>359</v>
      </c>
      <c r="D295" s="3">
        <f t="shared" si="14"/>
        <v>38</v>
      </c>
      <c r="E295" s="4" t="s">
        <v>397</v>
      </c>
      <c r="F295" s="5" t="s">
        <v>438</v>
      </c>
    </row>
    <row r="296" spans="1:6" ht="13.5">
      <c r="A296" s="8">
        <v>6</v>
      </c>
      <c r="B296" s="2" t="s">
        <v>374</v>
      </c>
      <c r="C296" s="1" t="s">
        <v>359</v>
      </c>
      <c r="D296" s="3">
        <f t="shared" si="14"/>
        <v>38</v>
      </c>
      <c r="E296" s="4" t="s">
        <v>398</v>
      </c>
      <c r="F296" s="5" t="s">
        <v>435</v>
      </c>
    </row>
    <row r="297" spans="1:5" ht="13.5">
      <c r="A297" s="8">
        <v>6</v>
      </c>
      <c r="B297" s="2" t="s">
        <v>374</v>
      </c>
      <c r="C297" s="1" t="s">
        <v>359</v>
      </c>
      <c r="D297" s="3">
        <f t="shared" si="14"/>
        <v>38</v>
      </c>
      <c r="E297" s="4" t="s">
        <v>400</v>
      </c>
    </row>
    <row r="298" spans="1:5" ht="13.5">
      <c r="A298" s="8">
        <v>6</v>
      </c>
      <c r="B298" s="2" t="s">
        <v>374</v>
      </c>
      <c r="C298" s="1" t="s">
        <v>359</v>
      </c>
      <c r="D298" s="3">
        <f t="shared" si="14"/>
        <v>38</v>
      </c>
      <c r="E298" s="4" t="s">
        <v>404</v>
      </c>
    </row>
    <row r="299" spans="1:5" ht="13.5">
      <c r="A299" s="8">
        <v>6</v>
      </c>
      <c r="B299" s="2" t="s">
        <v>374</v>
      </c>
      <c r="C299" s="1" t="s">
        <v>359</v>
      </c>
      <c r="D299" s="3">
        <f t="shared" si="14"/>
        <v>38</v>
      </c>
      <c r="E299" s="4" t="s">
        <v>409</v>
      </c>
    </row>
    <row r="300" spans="1:6" ht="13.5">
      <c r="A300" s="8">
        <v>6</v>
      </c>
      <c r="B300" s="2" t="s">
        <v>374</v>
      </c>
      <c r="C300" s="1" t="s">
        <v>359</v>
      </c>
      <c r="D300" s="3">
        <f t="shared" si="14"/>
        <v>38</v>
      </c>
      <c r="E300" s="4" t="s">
        <v>411</v>
      </c>
      <c r="F300" s="5" t="s">
        <v>142</v>
      </c>
    </row>
    <row r="301" spans="1:6" ht="13.5">
      <c r="A301" s="8">
        <v>6</v>
      </c>
      <c r="B301" s="2" t="s">
        <v>374</v>
      </c>
      <c r="C301" s="1" t="s">
        <v>359</v>
      </c>
      <c r="D301" s="3">
        <f t="shared" si="14"/>
        <v>38</v>
      </c>
      <c r="E301" s="4" t="s">
        <v>413</v>
      </c>
      <c r="F301" s="5" t="s">
        <v>427</v>
      </c>
    </row>
    <row r="302" spans="1:6" ht="13.5">
      <c r="A302" s="8">
        <v>6</v>
      </c>
      <c r="B302" s="2" t="s">
        <v>374</v>
      </c>
      <c r="C302" s="1" t="s">
        <v>359</v>
      </c>
      <c r="D302" s="3">
        <f t="shared" si="14"/>
        <v>38</v>
      </c>
      <c r="E302" s="4" t="s">
        <v>418</v>
      </c>
      <c r="F302" s="5" t="s">
        <v>428</v>
      </c>
    </row>
    <row r="303" spans="1:6" ht="40.5">
      <c r="A303" s="8">
        <v>6</v>
      </c>
      <c r="B303" s="2" t="s">
        <v>374</v>
      </c>
      <c r="C303" s="1" t="s">
        <v>359</v>
      </c>
      <c r="D303" s="3">
        <f t="shared" si="14"/>
        <v>38</v>
      </c>
      <c r="E303" s="4" t="s">
        <v>420</v>
      </c>
      <c r="F303" s="5" t="s">
        <v>429</v>
      </c>
    </row>
    <row r="304" spans="1:5" ht="13.5">
      <c r="A304" s="8">
        <v>6</v>
      </c>
      <c r="B304" s="2" t="s">
        <v>374</v>
      </c>
      <c r="C304" s="1" t="s">
        <v>359</v>
      </c>
      <c r="D304" s="3">
        <f t="shared" si="14"/>
        <v>38</v>
      </c>
      <c r="E304" s="4" t="s">
        <v>82</v>
      </c>
    </row>
    <row r="305" spans="1:6" ht="13.5">
      <c r="A305" s="8">
        <v>6</v>
      </c>
      <c r="B305" s="2" t="s">
        <v>374</v>
      </c>
      <c r="C305" s="1" t="s">
        <v>359</v>
      </c>
      <c r="D305" s="3">
        <f t="shared" si="14"/>
        <v>38</v>
      </c>
      <c r="E305" s="4" t="s">
        <v>432</v>
      </c>
      <c r="F305" s="5" t="s">
        <v>433</v>
      </c>
    </row>
    <row r="306" spans="1:6" ht="97.5" customHeight="1">
      <c r="A306" s="8">
        <v>6</v>
      </c>
      <c r="B306" s="2" t="s">
        <v>374</v>
      </c>
      <c r="C306" s="1" t="s">
        <v>359</v>
      </c>
      <c r="D306" s="3">
        <f t="shared" si="14"/>
        <v>38</v>
      </c>
      <c r="E306" s="4" t="s">
        <v>91</v>
      </c>
      <c r="F306" s="5" t="s">
        <v>434</v>
      </c>
    </row>
    <row r="307" spans="1:5" ht="13.5">
      <c r="A307" s="8">
        <v>6</v>
      </c>
      <c r="B307" s="2" t="s">
        <v>374</v>
      </c>
      <c r="C307" s="1" t="s">
        <v>359</v>
      </c>
      <c r="D307" s="3">
        <f t="shared" si="14"/>
        <v>38</v>
      </c>
      <c r="E307" s="4" t="s">
        <v>123</v>
      </c>
    </row>
    <row r="308" spans="1:6" ht="54">
      <c r="A308" s="8">
        <v>6</v>
      </c>
      <c r="B308" s="2" t="s">
        <v>374</v>
      </c>
      <c r="C308" s="1" t="s">
        <v>359</v>
      </c>
      <c r="D308" s="3">
        <f t="shared" si="14"/>
        <v>38</v>
      </c>
      <c r="E308" s="5" t="s">
        <v>140</v>
      </c>
      <c r="F308" s="5" t="s">
        <v>422</v>
      </c>
    </row>
    <row r="309" spans="1:6" ht="13.5">
      <c r="A309" s="8">
        <v>6</v>
      </c>
      <c r="B309" s="2" t="s">
        <v>374</v>
      </c>
      <c r="C309" s="1" t="s">
        <v>359</v>
      </c>
      <c r="D309" s="3">
        <f t="shared" si="14"/>
        <v>38</v>
      </c>
      <c r="E309" s="4" t="s">
        <v>143</v>
      </c>
      <c r="F309" s="5" t="s">
        <v>144</v>
      </c>
    </row>
    <row r="310" spans="1:6" ht="27">
      <c r="A310" s="8">
        <v>6</v>
      </c>
      <c r="B310" s="2" t="s">
        <v>374</v>
      </c>
      <c r="C310" s="1" t="s">
        <v>359</v>
      </c>
      <c r="D310" s="3">
        <f t="shared" si="14"/>
        <v>38</v>
      </c>
      <c r="E310" s="4" t="s">
        <v>145</v>
      </c>
      <c r="F310" s="5" t="s">
        <v>146</v>
      </c>
    </row>
    <row r="311" spans="1:6" ht="27">
      <c r="A311" s="8">
        <v>6</v>
      </c>
      <c r="B311" s="2" t="s">
        <v>374</v>
      </c>
      <c r="C311" s="1" t="s">
        <v>359</v>
      </c>
      <c r="D311" s="3">
        <f t="shared" si="14"/>
        <v>38</v>
      </c>
      <c r="E311" s="4" t="s">
        <v>436</v>
      </c>
      <c r="F311" s="5" t="s">
        <v>437</v>
      </c>
    </row>
    <row r="312" spans="1:6" ht="13.5">
      <c r="A312" s="8">
        <v>6</v>
      </c>
      <c r="B312" s="2" t="s">
        <v>374</v>
      </c>
      <c r="C312" s="1" t="s">
        <v>359</v>
      </c>
      <c r="D312" s="3">
        <f t="shared" si="14"/>
        <v>38</v>
      </c>
      <c r="E312" s="4" t="s">
        <v>430</v>
      </c>
      <c r="F312" s="5" t="s">
        <v>431</v>
      </c>
    </row>
    <row r="313" spans="1:7" ht="27">
      <c r="A313" s="8">
        <v>12</v>
      </c>
      <c r="B313" s="2" t="s">
        <v>375</v>
      </c>
      <c r="C313" s="1" t="s">
        <v>359</v>
      </c>
      <c r="D313" s="3">
        <f>2007-1978</f>
        <v>29</v>
      </c>
      <c r="E313" s="4" t="s">
        <v>379</v>
      </c>
      <c r="F313" s="5" t="s">
        <v>29</v>
      </c>
      <c r="G313" s="9"/>
    </row>
    <row r="314" spans="1:6" ht="44.25" customHeight="1">
      <c r="A314" s="8">
        <v>12</v>
      </c>
      <c r="B314" s="2" t="s">
        <v>375</v>
      </c>
      <c r="C314" s="1" t="s">
        <v>359</v>
      </c>
      <c r="D314" s="3">
        <f>2007-1978</f>
        <v>29</v>
      </c>
      <c r="E314" s="4" t="s">
        <v>380</v>
      </c>
      <c r="F314" s="5" t="s">
        <v>30</v>
      </c>
    </row>
    <row r="315" spans="1:6" ht="72.75" customHeight="1">
      <c r="A315" s="8">
        <v>12</v>
      </c>
      <c r="B315" s="2" t="s">
        <v>375</v>
      </c>
      <c r="C315" s="1" t="s">
        <v>359</v>
      </c>
      <c r="D315" s="3">
        <f aca="true" t="shared" si="15" ref="D315:D329">2007-1978</f>
        <v>29</v>
      </c>
      <c r="E315" s="4" t="s">
        <v>381</v>
      </c>
      <c r="F315" s="5" t="s">
        <v>34</v>
      </c>
    </row>
    <row r="316" spans="1:7" ht="54">
      <c r="A316" s="8">
        <v>12</v>
      </c>
      <c r="B316" s="2" t="s">
        <v>375</v>
      </c>
      <c r="C316" s="1" t="s">
        <v>359</v>
      </c>
      <c r="D316" s="3">
        <f t="shared" si="15"/>
        <v>29</v>
      </c>
      <c r="E316" s="4" t="s">
        <v>32</v>
      </c>
      <c r="F316" s="5" t="s">
        <v>31</v>
      </c>
      <c r="G316" s="9"/>
    </row>
    <row r="317" spans="1:6" ht="74.25" customHeight="1">
      <c r="A317" s="8">
        <v>12</v>
      </c>
      <c r="B317" s="2" t="s">
        <v>375</v>
      </c>
      <c r="C317" s="1" t="s">
        <v>359</v>
      </c>
      <c r="D317" s="3">
        <f t="shared" si="15"/>
        <v>29</v>
      </c>
      <c r="E317" s="4" t="s">
        <v>409</v>
      </c>
      <c r="F317" s="5" t="s">
        <v>33</v>
      </c>
    </row>
    <row r="318" spans="1:6" ht="54">
      <c r="A318" s="8">
        <v>12</v>
      </c>
      <c r="B318" s="2" t="s">
        <v>375</v>
      </c>
      <c r="C318" s="1" t="s">
        <v>359</v>
      </c>
      <c r="D318" s="3">
        <f t="shared" si="15"/>
        <v>29</v>
      </c>
      <c r="E318" s="4" t="s">
        <v>384</v>
      </c>
      <c r="F318" s="5" t="s">
        <v>35</v>
      </c>
    </row>
    <row r="319" spans="1:6" ht="27">
      <c r="A319" s="8">
        <v>12</v>
      </c>
      <c r="B319" s="2" t="s">
        <v>375</v>
      </c>
      <c r="C319" s="1" t="s">
        <v>359</v>
      </c>
      <c r="D319" s="3">
        <f t="shared" si="15"/>
        <v>29</v>
      </c>
      <c r="E319" s="4" t="s">
        <v>404</v>
      </c>
      <c r="F319" s="5" t="s">
        <v>36</v>
      </c>
    </row>
    <row r="320" spans="1:6" ht="40.5">
      <c r="A320" s="8">
        <v>12</v>
      </c>
      <c r="B320" s="2" t="s">
        <v>375</v>
      </c>
      <c r="C320" s="1" t="s">
        <v>359</v>
      </c>
      <c r="D320" s="3">
        <f t="shared" si="15"/>
        <v>29</v>
      </c>
      <c r="E320" s="4" t="s">
        <v>37</v>
      </c>
      <c r="F320" s="5" t="s">
        <v>38</v>
      </c>
    </row>
    <row r="321" spans="1:6" ht="13.5">
      <c r="A321" s="8">
        <v>12</v>
      </c>
      <c r="B321" s="2" t="s">
        <v>375</v>
      </c>
      <c r="C321" s="1" t="s">
        <v>359</v>
      </c>
      <c r="D321" s="3">
        <f t="shared" si="15"/>
        <v>29</v>
      </c>
      <c r="E321" s="4" t="s">
        <v>388</v>
      </c>
      <c r="F321" s="5" t="s">
        <v>7</v>
      </c>
    </row>
    <row r="322" spans="1:6" ht="67.5">
      <c r="A322" s="8">
        <v>12</v>
      </c>
      <c r="B322" s="2" t="s">
        <v>375</v>
      </c>
      <c r="C322" s="1" t="s">
        <v>359</v>
      </c>
      <c r="D322" s="3">
        <f t="shared" si="15"/>
        <v>29</v>
      </c>
      <c r="E322" s="4" t="s">
        <v>392</v>
      </c>
      <c r="F322" s="5" t="s">
        <v>39</v>
      </c>
    </row>
    <row r="323" spans="1:6" ht="27">
      <c r="A323" s="8">
        <v>12</v>
      </c>
      <c r="B323" s="2" t="s">
        <v>375</v>
      </c>
      <c r="C323" s="1" t="s">
        <v>359</v>
      </c>
      <c r="D323" s="3">
        <f t="shared" si="15"/>
        <v>29</v>
      </c>
      <c r="E323" s="4" t="s">
        <v>114</v>
      </c>
      <c r="F323" s="5" t="s">
        <v>40</v>
      </c>
    </row>
    <row r="324" spans="1:6" ht="13.5">
      <c r="A324" s="8">
        <v>12</v>
      </c>
      <c r="B324" s="2" t="s">
        <v>375</v>
      </c>
      <c r="C324" s="1" t="s">
        <v>359</v>
      </c>
      <c r="D324" s="3">
        <f t="shared" si="15"/>
        <v>29</v>
      </c>
      <c r="E324" s="4" t="s">
        <v>21</v>
      </c>
      <c r="F324" s="5" t="s">
        <v>41</v>
      </c>
    </row>
    <row r="325" spans="1:7" ht="54">
      <c r="A325" s="8">
        <v>12</v>
      </c>
      <c r="B325" s="2" t="s">
        <v>375</v>
      </c>
      <c r="C325" s="1" t="s">
        <v>359</v>
      </c>
      <c r="D325" s="3">
        <f t="shared" si="15"/>
        <v>29</v>
      </c>
      <c r="E325" s="4" t="s">
        <v>42</v>
      </c>
      <c r="F325" s="5" t="s">
        <v>43</v>
      </c>
      <c r="G325" s="9"/>
    </row>
    <row r="326" spans="1:6" ht="67.5">
      <c r="A326" s="8">
        <v>12</v>
      </c>
      <c r="B326" s="2" t="s">
        <v>375</v>
      </c>
      <c r="C326" s="1" t="s">
        <v>359</v>
      </c>
      <c r="D326" s="3">
        <f t="shared" si="15"/>
        <v>29</v>
      </c>
      <c r="E326" s="4" t="s">
        <v>44</v>
      </c>
      <c r="F326" s="5" t="s">
        <v>45</v>
      </c>
    </row>
    <row r="327" spans="1:6" ht="27">
      <c r="A327" s="8">
        <v>12</v>
      </c>
      <c r="B327" s="2" t="s">
        <v>375</v>
      </c>
      <c r="C327" s="1" t="s">
        <v>359</v>
      </c>
      <c r="D327" s="3">
        <f t="shared" si="15"/>
        <v>29</v>
      </c>
      <c r="E327" s="4" t="s">
        <v>258</v>
      </c>
      <c r="F327" s="5" t="s">
        <v>46</v>
      </c>
    </row>
    <row r="328" spans="1:6" ht="54">
      <c r="A328" s="8">
        <v>12</v>
      </c>
      <c r="B328" s="2" t="s">
        <v>375</v>
      </c>
      <c r="C328" s="1" t="s">
        <v>359</v>
      </c>
      <c r="D328" s="3">
        <f t="shared" si="15"/>
        <v>29</v>
      </c>
      <c r="E328" s="4" t="s">
        <v>25</v>
      </c>
      <c r="F328" s="5" t="s">
        <v>47</v>
      </c>
    </row>
    <row r="329" spans="1:6" ht="54.75" customHeight="1">
      <c r="A329" s="8">
        <v>12</v>
      </c>
      <c r="B329" s="2" t="s">
        <v>375</v>
      </c>
      <c r="C329" s="1" t="s">
        <v>359</v>
      </c>
      <c r="D329" s="3">
        <f t="shared" si="15"/>
        <v>29</v>
      </c>
      <c r="E329" s="4" t="s">
        <v>420</v>
      </c>
      <c r="F329" s="5" t="s">
        <v>48</v>
      </c>
    </row>
    <row r="330" spans="1:6" ht="54">
      <c r="A330" s="8">
        <v>7</v>
      </c>
      <c r="B330" s="2" t="s">
        <v>377</v>
      </c>
      <c r="C330" s="1" t="s">
        <v>359</v>
      </c>
      <c r="D330" s="3">
        <f>2007-1977</f>
        <v>30</v>
      </c>
      <c r="E330" s="4" t="s">
        <v>439</v>
      </c>
      <c r="F330" s="5" t="s">
        <v>441</v>
      </c>
    </row>
    <row r="331" spans="1:6" ht="27">
      <c r="A331" s="8">
        <v>7</v>
      </c>
      <c r="B331" s="2" t="s">
        <v>377</v>
      </c>
      <c r="C331" s="1" t="s">
        <v>359</v>
      </c>
      <c r="D331" s="3">
        <f>2007-1977</f>
        <v>30</v>
      </c>
      <c r="E331" s="4" t="s">
        <v>380</v>
      </c>
      <c r="F331" s="5" t="s">
        <v>442</v>
      </c>
    </row>
    <row r="332" spans="1:7" ht="174" customHeight="1">
      <c r="A332" s="8">
        <v>7</v>
      </c>
      <c r="B332" s="2" t="s">
        <v>377</v>
      </c>
      <c r="C332" s="1" t="s">
        <v>359</v>
      </c>
      <c r="D332" s="3">
        <f aca="true" t="shared" si="16" ref="D332:D357">2007-1977</f>
        <v>30</v>
      </c>
      <c r="E332" s="4" t="s">
        <v>381</v>
      </c>
      <c r="F332" s="5" t="s">
        <v>444</v>
      </c>
      <c r="G332" s="9"/>
    </row>
    <row r="333" spans="1:6" ht="121.5">
      <c r="A333" s="8">
        <v>7</v>
      </c>
      <c r="B333" s="2" t="s">
        <v>377</v>
      </c>
      <c r="C333" s="1" t="s">
        <v>359</v>
      </c>
      <c r="D333" s="3">
        <f t="shared" si="16"/>
        <v>30</v>
      </c>
      <c r="E333" s="4" t="s">
        <v>384</v>
      </c>
      <c r="F333" s="5" t="s">
        <v>449</v>
      </c>
    </row>
    <row r="334" spans="1:6" ht="13.5">
      <c r="A334" s="8">
        <v>7</v>
      </c>
      <c r="B334" s="2" t="s">
        <v>377</v>
      </c>
      <c r="C334" s="1" t="s">
        <v>359</v>
      </c>
      <c r="D334" s="3">
        <f t="shared" si="16"/>
        <v>30</v>
      </c>
      <c r="E334" s="4" t="s">
        <v>385</v>
      </c>
      <c r="F334" s="5" t="s">
        <v>73</v>
      </c>
    </row>
    <row r="335" spans="1:6" ht="13.5">
      <c r="A335" s="8">
        <v>7</v>
      </c>
      <c r="B335" s="2" t="s">
        <v>377</v>
      </c>
      <c r="C335" s="1" t="s">
        <v>359</v>
      </c>
      <c r="D335" s="3">
        <f t="shared" si="16"/>
        <v>30</v>
      </c>
      <c r="E335" s="4" t="s">
        <v>388</v>
      </c>
      <c r="F335" s="5" t="s">
        <v>450</v>
      </c>
    </row>
    <row r="336" spans="1:6" ht="40.5">
      <c r="A336" s="8">
        <v>7</v>
      </c>
      <c r="B336" s="2" t="s">
        <v>377</v>
      </c>
      <c r="C336" s="1" t="s">
        <v>359</v>
      </c>
      <c r="D336" s="3">
        <f t="shared" si="16"/>
        <v>30</v>
      </c>
      <c r="E336" s="4" t="s">
        <v>390</v>
      </c>
      <c r="F336" s="5" t="s">
        <v>231</v>
      </c>
    </row>
    <row r="337" spans="1:6" ht="40.5">
      <c r="A337" s="8">
        <v>7</v>
      </c>
      <c r="B337" s="2" t="s">
        <v>377</v>
      </c>
      <c r="C337" s="1" t="s">
        <v>359</v>
      </c>
      <c r="D337" s="3">
        <f t="shared" si="16"/>
        <v>30</v>
      </c>
      <c r="E337" s="4" t="s">
        <v>392</v>
      </c>
      <c r="F337" s="5" t="s">
        <v>220</v>
      </c>
    </row>
    <row r="338" spans="1:6" ht="13.5">
      <c r="A338" s="8">
        <v>7</v>
      </c>
      <c r="B338" s="2" t="s">
        <v>377</v>
      </c>
      <c r="C338" s="1" t="s">
        <v>359</v>
      </c>
      <c r="D338" s="3">
        <f t="shared" si="16"/>
        <v>30</v>
      </c>
      <c r="E338" s="4" t="s">
        <v>425</v>
      </c>
      <c r="F338" s="5" t="s">
        <v>221</v>
      </c>
    </row>
    <row r="339" spans="1:6" ht="27">
      <c r="A339" s="8">
        <v>7</v>
      </c>
      <c r="B339" s="2" t="s">
        <v>377</v>
      </c>
      <c r="C339" s="1" t="s">
        <v>359</v>
      </c>
      <c r="D339" s="3">
        <f t="shared" si="16"/>
        <v>30</v>
      </c>
      <c r="E339" s="4" t="s">
        <v>393</v>
      </c>
      <c r="F339" s="5" t="s">
        <v>222</v>
      </c>
    </row>
    <row r="340" spans="1:7" ht="67.5">
      <c r="A340" s="8">
        <v>7</v>
      </c>
      <c r="B340" s="2" t="s">
        <v>377</v>
      </c>
      <c r="C340" s="1" t="s">
        <v>359</v>
      </c>
      <c r="D340" s="3">
        <f t="shared" si="16"/>
        <v>30</v>
      </c>
      <c r="E340" s="4" t="s">
        <v>397</v>
      </c>
      <c r="F340" s="5" t="s">
        <v>219</v>
      </c>
      <c r="G340" s="9"/>
    </row>
    <row r="341" spans="1:5" ht="13.5">
      <c r="A341" s="8">
        <v>7</v>
      </c>
      <c r="B341" s="2" t="s">
        <v>377</v>
      </c>
      <c r="C341" s="1" t="s">
        <v>359</v>
      </c>
      <c r="D341" s="3">
        <f t="shared" si="16"/>
        <v>30</v>
      </c>
      <c r="E341" s="4" t="s">
        <v>398</v>
      </c>
    </row>
    <row r="342" spans="1:5" ht="13.5">
      <c r="A342" s="8">
        <v>7</v>
      </c>
      <c r="B342" s="2" t="s">
        <v>377</v>
      </c>
      <c r="C342" s="1" t="s">
        <v>359</v>
      </c>
      <c r="D342" s="3">
        <f t="shared" si="16"/>
        <v>30</v>
      </c>
      <c r="E342" s="4" t="s">
        <v>400</v>
      </c>
    </row>
    <row r="343" spans="1:5" ht="13.5">
      <c r="A343" s="8">
        <v>7</v>
      </c>
      <c r="B343" s="2" t="s">
        <v>377</v>
      </c>
      <c r="C343" s="1" t="s">
        <v>359</v>
      </c>
      <c r="D343" s="3">
        <f t="shared" si="16"/>
        <v>30</v>
      </c>
      <c r="E343" s="4" t="s">
        <v>404</v>
      </c>
    </row>
    <row r="344" spans="1:6" ht="166.5" customHeight="1">
      <c r="A344" s="8">
        <v>7</v>
      </c>
      <c r="B344" s="2" t="s">
        <v>377</v>
      </c>
      <c r="C344" s="1" t="s">
        <v>359</v>
      </c>
      <c r="D344" s="3">
        <f t="shared" si="16"/>
        <v>30</v>
      </c>
      <c r="E344" s="4" t="s">
        <v>409</v>
      </c>
      <c r="F344" s="5" t="s">
        <v>228</v>
      </c>
    </row>
    <row r="345" spans="1:6" ht="99" customHeight="1">
      <c r="A345" s="8">
        <v>7</v>
      </c>
      <c r="B345" s="2" t="s">
        <v>377</v>
      </c>
      <c r="C345" s="1" t="s">
        <v>359</v>
      </c>
      <c r="D345" s="3">
        <f t="shared" si="16"/>
        <v>30</v>
      </c>
      <c r="E345" s="4" t="s">
        <v>411</v>
      </c>
      <c r="F345" s="5" t="s">
        <v>445</v>
      </c>
    </row>
    <row r="346" spans="1:5" ht="13.5">
      <c r="A346" s="8">
        <v>7</v>
      </c>
      <c r="B346" s="2" t="s">
        <v>377</v>
      </c>
      <c r="C346" s="1" t="s">
        <v>359</v>
      </c>
      <c r="D346" s="3">
        <f t="shared" si="16"/>
        <v>30</v>
      </c>
      <c r="E346" s="4" t="s">
        <v>413</v>
      </c>
    </row>
    <row r="347" spans="1:6" ht="13.5">
      <c r="A347" s="8">
        <v>7</v>
      </c>
      <c r="B347" s="2" t="s">
        <v>377</v>
      </c>
      <c r="C347" s="1" t="s">
        <v>359</v>
      </c>
      <c r="D347" s="3">
        <f t="shared" si="16"/>
        <v>30</v>
      </c>
      <c r="E347" s="4" t="s">
        <v>418</v>
      </c>
      <c r="F347" s="5" t="s">
        <v>224</v>
      </c>
    </row>
    <row r="348" spans="1:6" ht="40.5">
      <c r="A348" s="8">
        <v>7</v>
      </c>
      <c r="B348" s="2" t="s">
        <v>377</v>
      </c>
      <c r="C348" s="1" t="s">
        <v>359</v>
      </c>
      <c r="D348" s="3">
        <f t="shared" si="16"/>
        <v>30</v>
      </c>
      <c r="E348" s="4" t="s">
        <v>420</v>
      </c>
      <c r="F348" s="5" t="s">
        <v>225</v>
      </c>
    </row>
    <row r="349" spans="1:5" ht="13.5">
      <c r="A349" s="8">
        <v>7</v>
      </c>
      <c r="B349" s="2" t="s">
        <v>377</v>
      </c>
      <c r="C349" s="1" t="s">
        <v>359</v>
      </c>
      <c r="D349" s="3">
        <f t="shared" si="16"/>
        <v>30</v>
      </c>
      <c r="E349" s="4" t="s">
        <v>82</v>
      </c>
    </row>
    <row r="350" spans="1:6" ht="13.5">
      <c r="A350" s="8">
        <v>7</v>
      </c>
      <c r="B350" s="2" t="s">
        <v>377</v>
      </c>
      <c r="C350" s="1" t="s">
        <v>359</v>
      </c>
      <c r="D350" s="3">
        <f t="shared" si="16"/>
        <v>30</v>
      </c>
      <c r="E350" s="4" t="s">
        <v>432</v>
      </c>
      <c r="F350" s="5" t="s">
        <v>223</v>
      </c>
    </row>
    <row r="351" spans="1:6" ht="81">
      <c r="A351" s="8">
        <v>7</v>
      </c>
      <c r="B351" s="2" t="s">
        <v>377</v>
      </c>
      <c r="C351" s="1" t="s">
        <v>359</v>
      </c>
      <c r="D351" s="3">
        <f t="shared" si="16"/>
        <v>30</v>
      </c>
      <c r="E351" s="4" t="s">
        <v>91</v>
      </c>
      <c r="F351" s="5" t="s">
        <v>230</v>
      </c>
    </row>
    <row r="352" spans="1:6" ht="27">
      <c r="A352" s="8">
        <v>7</v>
      </c>
      <c r="B352" s="2" t="s">
        <v>377</v>
      </c>
      <c r="C352" s="1" t="s">
        <v>359</v>
      </c>
      <c r="D352" s="3">
        <f t="shared" si="16"/>
        <v>30</v>
      </c>
      <c r="E352" s="5" t="s">
        <v>140</v>
      </c>
      <c r="F352" s="5" t="s">
        <v>227</v>
      </c>
    </row>
    <row r="353" spans="1:6" ht="40.5">
      <c r="A353" s="8">
        <v>7</v>
      </c>
      <c r="B353" s="2" t="s">
        <v>377</v>
      </c>
      <c r="C353" s="1" t="s">
        <v>359</v>
      </c>
      <c r="D353" s="3">
        <f t="shared" si="16"/>
        <v>30</v>
      </c>
      <c r="E353" s="4" t="s">
        <v>143</v>
      </c>
      <c r="F353" s="5" t="s">
        <v>446</v>
      </c>
    </row>
    <row r="354" spans="1:7" ht="54">
      <c r="A354" s="8">
        <v>7</v>
      </c>
      <c r="B354" s="2" t="s">
        <v>377</v>
      </c>
      <c r="C354" s="1" t="s">
        <v>359</v>
      </c>
      <c r="D354" s="3">
        <f t="shared" si="16"/>
        <v>30</v>
      </c>
      <c r="E354" s="4" t="s">
        <v>447</v>
      </c>
      <c r="F354" s="5" t="s">
        <v>448</v>
      </c>
      <c r="G354" s="9"/>
    </row>
    <row r="355" spans="1:6" ht="13.5">
      <c r="A355" s="8">
        <v>7</v>
      </c>
      <c r="B355" s="2" t="s">
        <v>377</v>
      </c>
      <c r="C355" s="1" t="s">
        <v>359</v>
      </c>
      <c r="D355" s="3">
        <f t="shared" si="16"/>
        <v>30</v>
      </c>
      <c r="E355" s="4" t="s">
        <v>436</v>
      </c>
      <c r="F355" s="5" t="s">
        <v>443</v>
      </c>
    </row>
    <row r="356" spans="1:6" ht="13.5">
      <c r="A356" s="8">
        <v>7</v>
      </c>
      <c r="B356" s="2" t="s">
        <v>377</v>
      </c>
      <c r="C356" s="1" t="s">
        <v>359</v>
      </c>
      <c r="D356" s="3">
        <f t="shared" si="16"/>
        <v>30</v>
      </c>
      <c r="E356" s="4" t="s">
        <v>430</v>
      </c>
      <c r="F356" s="5" t="s">
        <v>226</v>
      </c>
    </row>
    <row r="357" spans="1:6" ht="40.5">
      <c r="A357" s="8">
        <v>7</v>
      </c>
      <c r="B357" s="2" t="s">
        <v>377</v>
      </c>
      <c r="C357" s="1" t="s">
        <v>359</v>
      </c>
      <c r="D357" s="3">
        <f t="shared" si="16"/>
        <v>30</v>
      </c>
      <c r="E357" s="4" t="s">
        <v>440</v>
      </c>
      <c r="F357" s="5" t="s">
        <v>229</v>
      </c>
    </row>
    <row r="358" spans="1:7" ht="27">
      <c r="A358" s="8">
        <v>10</v>
      </c>
      <c r="B358" s="2" t="s">
        <v>378</v>
      </c>
      <c r="C358" s="1" t="s">
        <v>359</v>
      </c>
      <c r="D358" s="3">
        <f>2007-1982</f>
        <v>25</v>
      </c>
      <c r="E358" s="4" t="s">
        <v>439</v>
      </c>
      <c r="F358" s="5" t="s">
        <v>265</v>
      </c>
      <c r="G358" s="9"/>
    </row>
    <row r="359" spans="1:6" ht="58.5" customHeight="1">
      <c r="A359" s="8">
        <v>10</v>
      </c>
      <c r="B359" s="2" t="s">
        <v>378</v>
      </c>
      <c r="C359" s="1" t="s">
        <v>359</v>
      </c>
      <c r="D359" s="3">
        <f>2007-1982</f>
        <v>25</v>
      </c>
      <c r="E359" s="4" t="s">
        <v>380</v>
      </c>
      <c r="F359" s="5" t="s">
        <v>266</v>
      </c>
    </row>
    <row r="360" spans="1:7" ht="189">
      <c r="A360" s="8">
        <v>10</v>
      </c>
      <c r="B360" s="2" t="s">
        <v>378</v>
      </c>
      <c r="C360" s="1" t="s">
        <v>359</v>
      </c>
      <c r="D360" s="3">
        <f aca="true" t="shared" si="17" ref="D360:D374">2007-1982</f>
        <v>25</v>
      </c>
      <c r="E360" s="4" t="s">
        <v>381</v>
      </c>
      <c r="F360" s="5" t="s">
        <v>268</v>
      </c>
      <c r="G360" s="9"/>
    </row>
    <row r="361" spans="1:6" ht="54">
      <c r="A361" s="8">
        <v>10</v>
      </c>
      <c r="B361" s="2" t="s">
        <v>378</v>
      </c>
      <c r="C361" s="1" t="s">
        <v>359</v>
      </c>
      <c r="D361" s="3">
        <f t="shared" si="17"/>
        <v>25</v>
      </c>
      <c r="E361" s="4" t="s">
        <v>409</v>
      </c>
      <c r="F361" s="5" t="s">
        <v>269</v>
      </c>
    </row>
    <row r="362" spans="1:6" ht="54">
      <c r="A362" s="8">
        <v>10</v>
      </c>
      <c r="B362" s="2" t="s">
        <v>378</v>
      </c>
      <c r="C362" s="1" t="s">
        <v>359</v>
      </c>
      <c r="D362" s="3">
        <f t="shared" si="17"/>
        <v>25</v>
      </c>
      <c r="E362" s="4" t="s">
        <v>384</v>
      </c>
      <c r="F362" s="5" t="s">
        <v>75</v>
      </c>
    </row>
    <row r="363" spans="1:6" ht="13.5">
      <c r="A363" s="8">
        <v>10</v>
      </c>
      <c r="B363" s="2" t="s">
        <v>378</v>
      </c>
      <c r="C363" s="1" t="s">
        <v>359</v>
      </c>
      <c r="D363" s="3">
        <f t="shared" si="17"/>
        <v>25</v>
      </c>
      <c r="E363" s="4" t="s">
        <v>388</v>
      </c>
      <c r="F363" s="5" t="s">
        <v>7</v>
      </c>
    </row>
    <row r="364" spans="1:6" ht="13.5">
      <c r="A364" s="8">
        <v>10</v>
      </c>
      <c r="B364" s="2" t="s">
        <v>378</v>
      </c>
      <c r="C364" s="1" t="s">
        <v>359</v>
      </c>
      <c r="D364" s="3">
        <f t="shared" si="17"/>
        <v>25</v>
      </c>
      <c r="E364" s="4" t="s">
        <v>430</v>
      </c>
      <c r="F364" s="5" t="s">
        <v>1</v>
      </c>
    </row>
    <row r="365" spans="1:6" ht="67.5">
      <c r="A365" s="8">
        <v>10</v>
      </c>
      <c r="B365" s="2" t="s">
        <v>378</v>
      </c>
      <c r="C365" s="1" t="s">
        <v>359</v>
      </c>
      <c r="D365" s="3">
        <f t="shared" si="17"/>
        <v>25</v>
      </c>
      <c r="E365" s="4" t="s">
        <v>392</v>
      </c>
      <c r="F365" s="5" t="s">
        <v>0</v>
      </c>
    </row>
    <row r="366" spans="1:6" ht="40.5">
      <c r="A366" s="8">
        <v>10</v>
      </c>
      <c r="B366" s="2" t="s">
        <v>378</v>
      </c>
      <c r="C366" s="1" t="s">
        <v>359</v>
      </c>
      <c r="D366" s="3">
        <f t="shared" si="17"/>
        <v>25</v>
      </c>
      <c r="E366" s="4" t="s">
        <v>397</v>
      </c>
      <c r="F366" s="5" t="s">
        <v>270</v>
      </c>
    </row>
    <row r="367" spans="1:6" ht="27">
      <c r="A367" s="8">
        <v>10</v>
      </c>
      <c r="B367" s="2" t="s">
        <v>378</v>
      </c>
      <c r="C367" s="1" t="s">
        <v>359</v>
      </c>
      <c r="D367" s="3">
        <f t="shared" si="17"/>
        <v>25</v>
      </c>
      <c r="E367" s="4" t="s">
        <v>400</v>
      </c>
      <c r="F367" s="5" t="s">
        <v>2</v>
      </c>
    </row>
    <row r="368" spans="1:6" ht="27">
      <c r="A368" s="8">
        <v>10</v>
      </c>
      <c r="B368" s="2" t="s">
        <v>378</v>
      </c>
      <c r="C368" s="1" t="s">
        <v>359</v>
      </c>
      <c r="D368" s="3">
        <f t="shared" si="17"/>
        <v>25</v>
      </c>
      <c r="E368" s="4" t="s">
        <v>411</v>
      </c>
      <c r="F368" s="5" t="s">
        <v>267</v>
      </c>
    </row>
    <row r="369" spans="1:6" ht="13.5">
      <c r="A369" s="8">
        <v>10</v>
      </c>
      <c r="B369" s="2" t="s">
        <v>378</v>
      </c>
      <c r="C369" s="1" t="s">
        <v>359</v>
      </c>
      <c r="D369" s="3">
        <f t="shared" si="17"/>
        <v>25</v>
      </c>
      <c r="E369" s="4" t="s">
        <v>418</v>
      </c>
      <c r="F369" s="5" t="s">
        <v>272</v>
      </c>
    </row>
    <row r="370" spans="1:6" ht="13.5">
      <c r="A370" s="8">
        <v>10</v>
      </c>
      <c r="B370" s="2" t="s">
        <v>378</v>
      </c>
      <c r="C370" s="1" t="s">
        <v>359</v>
      </c>
      <c r="D370" s="3">
        <f t="shared" si="17"/>
        <v>25</v>
      </c>
      <c r="E370" s="4" t="s">
        <v>5</v>
      </c>
      <c r="F370" s="5" t="s">
        <v>6</v>
      </c>
    </row>
    <row r="371" spans="1:5" ht="13.5">
      <c r="A371" s="8">
        <v>10</v>
      </c>
      <c r="B371" s="2" t="s">
        <v>378</v>
      </c>
      <c r="C371" s="1" t="s">
        <v>359</v>
      </c>
      <c r="D371" s="3">
        <f t="shared" si="17"/>
        <v>25</v>
      </c>
      <c r="E371" s="4" t="s">
        <v>123</v>
      </c>
    </row>
    <row r="372" spans="1:6" ht="27">
      <c r="A372" s="8">
        <v>10</v>
      </c>
      <c r="B372" s="2" t="s">
        <v>378</v>
      </c>
      <c r="C372" s="1" t="s">
        <v>359</v>
      </c>
      <c r="D372" s="3">
        <f t="shared" si="17"/>
        <v>25</v>
      </c>
      <c r="E372" s="5" t="s">
        <v>140</v>
      </c>
      <c r="F372" s="5" t="s">
        <v>3</v>
      </c>
    </row>
    <row r="373" spans="1:6" ht="13.5">
      <c r="A373" s="8">
        <v>10</v>
      </c>
      <c r="B373" s="2" t="s">
        <v>378</v>
      </c>
      <c r="C373" s="1" t="s">
        <v>359</v>
      </c>
      <c r="D373" s="3">
        <f t="shared" si="17"/>
        <v>25</v>
      </c>
      <c r="E373" s="4" t="s">
        <v>436</v>
      </c>
      <c r="F373" s="5" t="s">
        <v>271</v>
      </c>
    </row>
    <row r="374" spans="1:6" ht="54">
      <c r="A374" s="8">
        <v>10</v>
      </c>
      <c r="B374" s="2" t="s">
        <v>378</v>
      </c>
      <c r="C374" s="1" t="s">
        <v>359</v>
      </c>
      <c r="D374" s="3">
        <f t="shared" si="17"/>
        <v>25</v>
      </c>
      <c r="E374" s="4" t="s">
        <v>440</v>
      </c>
      <c r="F374" s="5" t="s">
        <v>4</v>
      </c>
    </row>
  </sheetData>
  <sheetProtection/>
  <printOptions/>
  <pageMargins left="0.29" right="0.23" top="0.55" bottom="0.44" header="0.5" footer="0.28"/>
  <pageSetup horizontalDpi="300" verticalDpi="300" orientation="portrait" paperSize="9" scale="62"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KDI School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Hye-Jung YANG</dc:creator>
  <cp:keywords/>
  <dc:description/>
  <cp:lastModifiedBy>www.cizel.co.kr</cp:lastModifiedBy>
  <cp:lastPrinted>2007-12-02T15:48:52Z</cp:lastPrinted>
  <dcterms:created xsi:type="dcterms:W3CDTF">2007-12-01T08:54:30Z</dcterms:created>
  <dcterms:modified xsi:type="dcterms:W3CDTF">2007-12-06T06:26:31Z</dcterms:modified>
  <cp:category/>
  <cp:version/>
  <cp:contentType/>
  <cp:contentStatus/>
</cp:coreProperties>
</file>